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 name="Sheet3" sheetId="3" r:id="rId2"/>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<sst xmlns="http://schemas.openxmlformats.org/spreadsheetml/2006/main" count="81" uniqueCount="53">
  <si>
    <r>
      <rPr>
        <sz val="20"/>
        <color theme="1"/>
        <rFont val="Tahoma"/>
        <charset val="134"/>
      </rPr>
      <t>2025</t>
    </r>
    <r>
      <rPr>
        <sz val="20"/>
        <color theme="1"/>
        <rFont val="宋体"/>
        <charset val="134"/>
      </rPr>
      <t>年福利彩票公益金安排情况明细表</t>
    </r>
  </si>
  <si>
    <t>序号</t>
  </si>
  <si>
    <t>项目单位</t>
  </si>
  <si>
    <t>项目名称</t>
  </si>
  <si>
    <t>资金使用方向</t>
  </si>
  <si>
    <t>资金额度（万元）</t>
  </si>
  <si>
    <t>项目联系人</t>
  </si>
  <si>
    <t>联系方式</t>
  </si>
  <si>
    <t>合   计</t>
  </si>
  <si>
    <t>一、中央及省福彩公益金安排情况</t>
  </si>
  <si>
    <t>市民政局</t>
  </si>
  <si>
    <t>收养登记规范示范试点项目</t>
  </si>
  <si>
    <t>上年结转，《广东省财政厅关于提前下达2024年中央集中彩票公益金支持社会福利事业专项资金预算的通知（（粤财社〔2023〕343号）用于收养登记规范示范试点项目</t>
  </si>
  <si>
    <t>杨超雄</t>
  </si>
  <si>
    <t>0760-88267810</t>
  </si>
  <si>
    <t>收养评估示范试点项目</t>
  </si>
  <si>
    <t>上年结转，《广东省财政厅关于提前下达2024年中央集中彩票公益金支持社会福利事业专项资金预算的通知（（粤财社〔2023〕343号）用于收养评估示范试点项目</t>
  </si>
  <si>
    <t>孤儿圆梦助学项目</t>
  </si>
  <si>
    <t>上年结转，《广东省财政厅关于提前下达2024年中央集中彩票公益金支持社会福利事业专项资金预算的通知（（粤财社〔2023〕343号）用于孤儿圆梦助学项目</t>
  </si>
  <si>
    <t>综合救助服务中心试点建设项目</t>
  </si>
  <si>
    <t>上年结转，《广东省财政厅关于提前下达2024年省财政福利彩票公益金预算资金的通知（粤财社〔2023〕324号），用于综合救助服务中心试点建设项目。</t>
  </si>
  <si>
    <t>根据《财政部 民政部关于提前下达 2025 年中央集中彩票公益金支持社会福利事业资金预算的通知》（财社〔2024〕135 号），安排33.2万元用于我市孤儿医疗康复明天计划项目。</t>
  </si>
  <si>
    <t>市儿童福利院</t>
  </si>
  <si>
    <t>孤儿医疗康复明天计划</t>
  </si>
  <si>
    <t>根据《财政部 民政部关于提前下达 2025 年中央集中彩票公益金支持社会福利事业资金预算的通知》（财社〔2024〕135 号），安排19万元用于我市孤儿医疗康复明天计划项目。</t>
  </si>
  <si>
    <t>关祝楼</t>
  </si>
  <si>
    <t>0760-88817358</t>
  </si>
  <si>
    <t>二、市福彩公益金资金安排情况</t>
  </si>
  <si>
    <t>综合养老服务中心运营补助项目</t>
  </si>
  <si>
    <t>用于定额补助镇街综合养老服务中心，购置服务设施设备、运营管理以及开展全托、日托、助餐、保健康复、上门家政等一站式服务。</t>
  </si>
  <si>
    <t>养老和儿童福利机构安全管理服务项目</t>
  </si>
  <si>
    <t>资助用于委托第三方机构对全市养老服务和儿童福利机构进行消防安全隐患排查、消防演练指导等服务费用。</t>
  </si>
  <si>
    <t>中山市综合救助服务中心试点建设项目</t>
  </si>
  <si>
    <t>资助建设市级综合救助服务中心，夯实多重救助服务功能，打造集救助政策宣传展示地、救助资源汇聚地、社会组织孵化地、慈善信息聚集地、志愿服务集散地等功能于一体的救助服务实体阵地。</t>
  </si>
  <si>
    <t>困境儿童关爱服务项目</t>
  </si>
  <si>
    <t>资助用于委托第三方机构开展留守儿童和困境儿童关爱保护工作，提供走访核查、精准帮扶、政策宣传、业务培训、家庭探访、心理疏导和社工督导等专业性关爱服务。</t>
  </si>
  <si>
    <t>残疾人帮扶及精康督导项目</t>
  </si>
  <si>
    <t>资助用于与有能力的公益社会组织合作，采取入户核查等方式，掌握残疾人两项补贴资金精准发放、各镇街精神障碍社区康复服务开展情况、残疾人家庭存在的困难以及各镇街在推进静康融合行动中的困难，更好地为困难残疾人和重度残疾人提供跟踪帮扶。</t>
  </si>
  <si>
    <t>余薇</t>
  </si>
  <si>
    <t>0760-88384286</t>
  </si>
  <si>
    <t>“乡村著名行动”工作经费</t>
  </si>
  <si>
    <t>资助有关镇街开展“乡村著名行动”和编撰中山市地名故事、中山市地名文化保护名录，夯实乡村地名建设基层，传承和保护乡村地名文化，促进完善乡村地名建设体系，助力乡村振兴和“百千万工程”实施。</t>
  </si>
  <si>
    <t>刘长湖</t>
  </si>
  <si>
    <t>0760-88219875</t>
  </si>
  <si>
    <t>市殡葬管理中心</t>
  </si>
  <si>
    <t>殡葬改革辅助服务项目</t>
  </si>
  <si>
    <t>资助用于协助巡查全市殡葬服务机构、新增违建安葬（放）设施、各镇街旧坟翻新和违规新建坟墓等，协助加强殡葬改革和移风易俗的宣传，推动节地生态安葬（树葬）常态化，引导广大群众转变传统的丧葬观念，树立文明节俭办丧新理念。</t>
  </si>
  <si>
    <t>朱燕芬</t>
  </si>
  <si>
    <t>0760-88806109</t>
  </si>
  <si>
    <t>养老提质改造项目</t>
  </si>
  <si>
    <t>资助镇街用于综合养老服务中心、敬老院等养老活动场所提质改造。</t>
  </si>
  <si>
    <t>陈启枢</t>
  </si>
  <si>
    <t>0760-88301633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</si>
</sst>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Tahoma"/>
      <charset val="134"/>
    </font>
    <font>
      <sz val="20"/>
      <color theme="1"/>
      <name val="Tahoma"/>
      <charset val="134"/>
    </font>
    <font>
      <b/>
      <sz val="11"/>
      <color theme="1"/>
      <name val="仿宋"/>
      <charset val="134"/>
    </font>
    <font>
      <b/>
      <sz val="11"/>
      <color theme="1"/>
      <name val="宋体"/>
      <charset val="134"/>
      <scheme val="major"/>
    </font>
    <font>
      <sz val="11"/>
      <color theme="1"/>
      <name val="宋体"/>
      <charset val="134"/>
      <scheme val="major"/>
    </font>
    <font>
      <b/>
      <sz val="11"/>
      <color theme="1"/>
      <name val="Times New Roman"/>
      <charset val="134"/>
    </font>
    <font>
      <sz val="11"/>
      <color theme="1"/>
      <name val="仿宋"/>
      <charset val="134"/>
    </font>
    <font>
      <sz val="11"/>
      <color theme="1"/>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8">
    <xf numFmtId="0" fontId="0" fillId="0" borderId="0" xfId="0"/>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xf numFmtId="0" fontId="0" fillId="0" borderId="0" xfId="0" applyFont="1" applyFill="1" applyAlignment="1">
      <alignment wrapText="1"/>
    </xf>
    <xf numFmtId="176" fontId="0" fillId="0" borderId="0" xfId="0" applyNumberFormat="1" applyFont="1" applyFill="1" applyAlignment="1">
      <alignment horizontal="center" vertical="center"/>
    </xf>
    <xf numFmtId="49" fontId="0" fillId="0" borderId="0" xfId="0" applyNumberFormat="1" applyFont="1" applyFill="1" applyAlignment="1">
      <alignment horizont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xf>
    <xf numFmtId="49" fontId="1" fillId="0" borderId="0" xfId="0" applyNumberFormat="1"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6" fillId="0" borderId="1" xfId="0" applyFont="1" applyFill="1" applyBorder="1" applyAlignment="1">
      <alignment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vertical="center" wrapText="1"/>
    </xf>
    <xf numFmtId="176" fontId="7"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abSelected="1" zoomScale="90" zoomScaleNormal="90" workbookViewId="0">
      <selection activeCell="C2" sqref="C$1:C$1048576"/>
    </sheetView>
  </sheetViews>
  <sheetFormatPr defaultColWidth="9" defaultRowHeight="13.8" outlineLevelCol="6"/>
  <cols>
    <col min="1" max="1" width="5.58333333333333" style="5" customWidth="1"/>
    <col min="2" max="2" width="13.8833333333333" style="5" customWidth="1"/>
    <col min="3" max="3" width="24.5583333333333" style="6" customWidth="1"/>
    <col min="4" max="4" width="41.8" style="5" customWidth="1"/>
    <col min="5" max="5" width="11.55" style="7" customWidth="1"/>
    <col min="6" max="6" width="11.25" style="1" customWidth="1"/>
    <col min="7" max="7" width="14.75" style="8" customWidth="1"/>
    <col min="8" max="16384" width="9" style="5"/>
  </cols>
  <sheetData>
    <row r="1" s="1" customFormat="1" ht="42" customHeight="1" spans="1:7">
      <c r="A1" s="9" t="s">
        <v>0</v>
      </c>
      <c r="B1" s="9"/>
      <c r="C1" s="10"/>
      <c r="D1" s="9"/>
      <c r="E1" s="11"/>
      <c r="F1" s="9"/>
      <c r="G1" s="12"/>
    </row>
    <row r="2" s="2" customFormat="1" ht="39" customHeight="1" spans="1:7">
      <c r="A2" s="13" t="s">
        <v>1</v>
      </c>
      <c r="B2" s="13" t="s">
        <v>2</v>
      </c>
      <c r="C2" s="14" t="s">
        <v>3</v>
      </c>
      <c r="D2" s="13" t="s">
        <v>4</v>
      </c>
      <c r="E2" s="15" t="s">
        <v>5</v>
      </c>
      <c r="F2" s="13" t="s">
        <v>6</v>
      </c>
      <c r="G2" s="16" t="s">
        <v>7</v>
      </c>
    </row>
    <row r="3" s="2" customFormat="1" ht="28" customHeight="1" spans="1:7">
      <c r="A3" s="17" t="s">
        <v>8</v>
      </c>
      <c r="B3" s="17"/>
      <c r="C3" s="18"/>
      <c r="D3" s="19"/>
      <c r="E3" s="20">
        <f>E4+E11</f>
        <v>676.65</v>
      </c>
      <c r="F3" s="19"/>
      <c r="G3" s="21"/>
    </row>
    <row r="4" s="2" customFormat="1" ht="28" customHeight="1" spans="1:7">
      <c r="A4" s="22" t="s">
        <v>9</v>
      </c>
      <c r="B4" s="22"/>
      <c r="C4" s="23"/>
      <c r="D4" s="19"/>
      <c r="E4" s="24">
        <f>SUM(E5:E10)</f>
        <v>158.15</v>
      </c>
      <c r="F4" s="19"/>
      <c r="G4" s="25"/>
    </row>
    <row r="5" s="3" customFormat="1" ht="64" customHeight="1" spans="1:7">
      <c r="A5" s="26">
        <v>1</v>
      </c>
      <c r="B5" s="27" t="s">
        <v>10</v>
      </c>
      <c r="C5" s="28" t="s">
        <v>11</v>
      </c>
      <c r="D5" s="28" t="s">
        <v>12</v>
      </c>
      <c r="E5" s="29">
        <v>7.5</v>
      </c>
      <c r="F5" s="27" t="s">
        <v>13</v>
      </c>
      <c r="G5" s="30" t="s">
        <v>14</v>
      </c>
    </row>
    <row r="6" s="3" customFormat="1" ht="65" customHeight="1" spans="1:7">
      <c r="A6" s="26">
        <v>2</v>
      </c>
      <c r="B6" s="27" t="s">
        <v>10</v>
      </c>
      <c r="C6" s="28" t="s">
        <v>15</v>
      </c>
      <c r="D6" s="28" t="s">
        <v>16</v>
      </c>
      <c r="E6" s="29">
        <v>22</v>
      </c>
      <c r="F6" s="27" t="s">
        <v>13</v>
      </c>
      <c r="G6" s="30" t="s">
        <v>14</v>
      </c>
    </row>
    <row r="7" s="3" customFormat="1" ht="62" customHeight="1" spans="1:7">
      <c r="A7" s="26">
        <v>3</v>
      </c>
      <c r="B7" s="27" t="s">
        <v>10</v>
      </c>
      <c r="C7" s="28" t="s">
        <v>17</v>
      </c>
      <c r="D7" s="28" t="s">
        <v>18</v>
      </c>
      <c r="E7" s="29">
        <v>0.5</v>
      </c>
      <c r="F7" s="27" t="s">
        <v>13</v>
      </c>
      <c r="G7" s="30" t="s">
        <v>14</v>
      </c>
    </row>
    <row r="8" s="3" customFormat="1" ht="67" customHeight="1" spans="1:7">
      <c r="A8" s="26">
        <v>4</v>
      </c>
      <c r="B8" s="27" t="s">
        <v>10</v>
      </c>
      <c r="C8" s="28" t="s">
        <v>19</v>
      </c>
      <c r="D8" s="28" t="s">
        <v>20</v>
      </c>
      <c r="E8" s="29">
        <v>75.95</v>
      </c>
      <c r="F8" s="27" t="s">
        <v>13</v>
      </c>
      <c r="G8" s="30" t="s">
        <v>14</v>
      </c>
    </row>
    <row r="9" s="3" customFormat="1" ht="68" customHeight="1" spans="1:7">
      <c r="A9" s="26">
        <v>5</v>
      </c>
      <c r="B9" s="27" t="s">
        <v>10</v>
      </c>
      <c r="C9" s="28" t="s">
        <v>17</v>
      </c>
      <c r="D9" s="28" t="s">
        <v>21</v>
      </c>
      <c r="E9" s="29">
        <v>33.2</v>
      </c>
      <c r="F9" s="27" t="s">
        <v>13</v>
      </c>
      <c r="G9" s="30" t="s">
        <v>14</v>
      </c>
    </row>
    <row r="10" s="3" customFormat="1" ht="60" customHeight="1" spans="1:7">
      <c r="A10" s="26">
        <v>6</v>
      </c>
      <c r="B10" s="27" t="s">
        <v>22</v>
      </c>
      <c r="C10" s="28" t="s">
        <v>23</v>
      </c>
      <c r="D10" s="28" t="s">
        <v>24</v>
      </c>
      <c r="E10" s="29">
        <v>19</v>
      </c>
      <c r="F10" s="27" t="s">
        <v>25</v>
      </c>
      <c r="G10" s="30" t="s">
        <v>26</v>
      </c>
    </row>
    <row r="11" s="1" customFormat="1" ht="30" customHeight="1" spans="1:7">
      <c r="A11" s="31" t="s">
        <v>27</v>
      </c>
      <c r="B11" s="32"/>
      <c r="C11" s="33"/>
      <c r="D11" s="32"/>
      <c r="E11" s="24">
        <f>SUM(E12:E19)</f>
        <v>518.5</v>
      </c>
      <c r="F11" s="34"/>
      <c r="G11" s="25"/>
    </row>
    <row r="12" s="4" customFormat="1" ht="58" customHeight="1" spans="1:7">
      <c r="A12" s="35">
        <v>7</v>
      </c>
      <c r="B12" s="27" t="s">
        <v>10</v>
      </c>
      <c r="C12" s="36" t="s">
        <v>28</v>
      </c>
      <c r="D12" s="36" t="s">
        <v>29</v>
      </c>
      <c r="E12" s="37">
        <v>138</v>
      </c>
      <c r="F12" s="27" t="s">
        <v>13</v>
      </c>
      <c r="G12" s="30" t="s">
        <v>14</v>
      </c>
    </row>
    <row r="13" s="4" customFormat="1" ht="49" customHeight="1" spans="1:7">
      <c r="A13" s="35">
        <v>8</v>
      </c>
      <c r="B13" s="27" t="s">
        <v>10</v>
      </c>
      <c r="C13" s="36" t="s">
        <v>30</v>
      </c>
      <c r="D13" s="36" t="s">
        <v>31</v>
      </c>
      <c r="E13" s="37">
        <v>17.5</v>
      </c>
      <c r="F13" s="27" t="s">
        <v>13</v>
      </c>
      <c r="G13" s="30" t="s">
        <v>14</v>
      </c>
    </row>
    <row r="14" s="4" customFormat="1" ht="78" customHeight="1" spans="1:7">
      <c r="A14" s="35">
        <v>9</v>
      </c>
      <c r="B14" s="27" t="s">
        <v>10</v>
      </c>
      <c r="C14" s="36" t="s">
        <v>32</v>
      </c>
      <c r="D14" s="36" t="s">
        <v>33</v>
      </c>
      <c r="E14" s="37">
        <v>120</v>
      </c>
      <c r="F14" s="27" t="s">
        <v>13</v>
      </c>
      <c r="G14" s="30" t="s">
        <v>14</v>
      </c>
    </row>
    <row r="15" s="4" customFormat="1" ht="65" customHeight="1" spans="1:7">
      <c r="A15" s="35">
        <v>10</v>
      </c>
      <c r="B15" s="27" t="s">
        <v>10</v>
      </c>
      <c r="C15" s="36" t="s">
        <v>34</v>
      </c>
      <c r="D15" s="36" t="s">
        <v>35</v>
      </c>
      <c r="E15" s="37">
        <v>62.5</v>
      </c>
      <c r="F15" s="27" t="s">
        <v>13</v>
      </c>
      <c r="G15" s="30" t="s">
        <v>14</v>
      </c>
    </row>
    <row r="16" s="4" customFormat="1" ht="98" customHeight="1" spans="1:7">
      <c r="A16" s="35">
        <v>11</v>
      </c>
      <c r="B16" s="27" t="s">
        <v>10</v>
      </c>
      <c r="C16" s="36" t="s">
        <v>36</v>
      </c>
      <c r="D16" s="36" t="s">
        <v>37</v>
      </c>
      <c r="E16" s="37">
        <v>32.5</v>
      </c>
      <c r="F16" s="27" t="s">
        <v>38</v>
      </c>
      <c r="G16" s="30" t="s">
        <v>39</v>
      </c>
    </row>
    <row r="17" s="4" customFormat="1" ht="91" customHeight="1" spans="1:7">
      <c r="A17" s="35">
        <v>12</v>
      </c>
      <c r="B17" s="27" t="s">
        <v>10</v>
      </c>
      <c r="C17" s="36" t="s">
        <v>40</v>
      </c>
      <c r="D17" s="36" t="s">
        <v>41</v>
      </c>
      <c r="E17" s="37">
        <v>78</v>
      </c>
      <c r="F17" s="27" t="s">
        <v>42</v>
      </c>
      <c r="G17" s="30" t="s">
        <v>43</v>
      </c>
    </row>
    <row r="18" s="4" customFormat="1" ht="92" customHeight="1" spans="1:7">
      <c r="A18" s="35">
        <v>13</v>
      </c>
      <c r="B18" s="27" t="s">
        <v>44</v>
      </c>
      <c r="C18" s="36" t="s">
        <v>45</v>
      </c>
      <c r="D18" s="36" t="s">
        <v>46</v>
      </c>
      <c r="E18" s="37">
        <v>32</v>
      </c>
      <c r="F18" s="27" t="s">
        <v>47</v>
      </c>
      <c r="G18" s="30" t="s">
        <v>48</v>
      </c>
    </row>
    <row r="19" ht="43" customHeight="1" spans="1:7">
      <c r="A19" s="35">
        <v>14</v>
      </c>
      <c r="B19" s="27" t="s">
        <v>10</v>
      </c>
      <c r="C19" s="36" t="s">
        <v>49</v>
      </c>
      <c r="D19" s="36" t="s">
        <v>50</v>
      </c>
      <c r="E19" s="37">
        <v>38</v>
      </c>
      <c r="F19" s="27" t="s">
        <v>51</v>
      </c>
      <c r="G19" s="30" t="s">
        <v>52</v>
      </c>
    </row>
  </sheetData>
  <mergeCells count="3">
    <mergeCell ref="A1:G1"/>
    <mergeCell ref="A3:C3"/>
    <mergeCell ref="A4:C4"/>
  </mergeCells>
  <pageMargins left="0.472222222222222" right="0.472222222222222" top="0.511805555555556" bottom="0.432638888888889" header="0.298611111111111" footer="0.298611111111111"/>
  <pageSetup paperSize="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2" sqref="B32"/>
    </sheetView>
  </sheetViews>
  <sheetFormatPr defaultColWidth="9" defaultRowHeight="13.8"/>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梁霭仪</cp:lastModifiedBy>
  <dcterms:created xsi:type="dcterms:W3CDTF">2008-09-11T17:22:00Z</dcterms:created>
  <dcterms:modified xsi:type="dcterms:W3CDTF">2025-05-12T07:44:34Z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2052-12.8.2.18606</vt:lpwstr>
  </property>
  <property fmtid="{D5CDD505-2E9C-101B-9397-08002B2CF9AE}" pid="3" name="ICV">
    <vt:lpwstr>FD65BFE8962B428CA1BF0C1EDDD9109E_13</vt:lpwstr>
  </property>
</Properties>
</file>