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60" windowWidth="27795" windowHeight="10695"/>
  </bookViews>
  <sheets>
    <sheet name="附件5" sheetId="1" r:id="rId1"/>
  </sheets>
  <externalReferences>
    <externalReference r:id="rId2"/>
  </externalReferences>
  <definedNames>
    <definedName name="_xlnm._FilterDatabase" localSheetId="0" hidden="1">附件5!$A$2:$E$103</definedName>
    <definedName name="_xlnm.Print_Area" localSheetId="0">附件5!$A$1:$E$103</definedName>
    <definedName name="_xlnm.Print_Titles" localSheetId="0">附件5!$2:$2</definedName>
  </definedNames>
  <calcPr calcId="145621" concurrentCalc="0"/>
</workbook>
</file>

<file path=xl/calcChain.xml><?xml version="1.0" encoding="utf-8"?>
<calcChain xmlns="http://schemas.openxmlformats.org/spreadsheetml/2006/main">
  <c r="D10" i="1" l="1"/>
  <c r="D17" i="1"/>
  <c r="D22" i="1"/>
  <c r="D27" i="1"/>
  <c r="D45" i="1"/>
  <c r="D103" i="1"/>
</calcChain>
</file>

<file path=xl/sharedStrings.xml><?xml version="1.0" encoding="utf-8"?>
<sst xmlns="http://schemas.openxmlformats.org/spreadsheetml/2006/main" count="225" uniqueCount="130">
  <si>
    <t>序号</t>
  </si>
  <si>
    <t>企业名称</t>
  </si>
  <si>
    <t>申报专题</t>
  </si>
  <si>
    <t>拟奖补金额（万元）</t>
  </si>
  <si>
    <t>备注</t>
  </si>
  <si>
    <t>昇兴（中山）包装有限公司</t>
  </si>
  <si>
    <t>第四条：支持企业扩大有效投资——支持企业技术改造</t>
  </si>
  <si>
    <t>制罐及灌装车间生产线升级扩产技术改造项目</t>
  </si>
  <si>
    <t>高效自动化制罐及灌装生产线增资扩产技术改造项目</t>
  </si>
  <si>
    <t>中山市江波龙电子有限公司</t>
  </si>
  <si>
    <t>存储卡、SSD、eMMC、USB生产设备升级技术改造项目</t>
  </si>
  <si>
    <t>第三条“鼓励工业项目增资扩产奖”</t>
  </si>
  <si>
    <t>中山江波龙科技园二期</t>
  </si>
  <si>
    <t>第一条：支持工业企业增产增效</t>
  </si>
  <si>
    <t>中山市美图塑料工业有限公司</t>
  </si>
  <si>
    <t>智能马桶盖板生产线自动化升级技术改造项目</t>
  </si>
  <si>
    <t>广东明阳新能源材料科技有限公司</t>
  </si>
  <si>
    <t>鸿利达精密组件（中山）有限公司</t>
  </si>
  <si>
    <t>新型烫斗产品生产线技术升级改造项目</t>
  </si>
  <si>
    <t>广东天华易讯科技投资有限公司</t>
  </si>
  <si>
    <t>第二条“鼓励重大项目扩大投资奖”</t>
  </si>
  <si>
    <t>天弓智慧城</t>
  </si>
  <si>
    <t>广东明阳电气股份有限公司</t>
  </si>
  <si>
    <t>新盛世机电制品（中山）有限公司</t>
  </si>
  <si>
    <t>吊扇电机第二条自动化生产线技术改造项目</t>
  </si>
  <si>
    <t>吊扇生产线关键工序机器人自动化技术改造项目</t>
  </si>
  <si>
    <t>华润燃气产业发展有限公司</t>
  </si>
  <si>
    <t>华润燃气总部基地（中山）及新兴产业科创中心</t>
  </si>
  <si>
    <t>中山市森正电子科技有限公司</t>
  </si>
  <si>
    <t>马安岛智谷一期生物医药研发生产基地</t>
  </si>
  <si>
    <t>中山中研化妆品有限公司</t>
  </si>
  <si>
    <t>面膜、冻干球、水乳护肤品生产线扩产增效 技术改造项目</t>
  </si>
  <si>
    <t>中山中研化妆品有限公司增资扩产项目</t>
  </si>
  <si>
    <t>中山市讯美科技有限公司</t>
  </si>
  <si>
    <t>讯美科技总部基地项目</t>
  </si>
  <si>
    <t>宝威智创科技（中山）有限公司</t>
  </si>
  <si>
    <t>宝威智创科技(中山)有限公司年产高精密、多腔型、多组份塑料和液态硅橡胶制品和模具3900吨新建项目</t>
  </si>
  <si>
    <t>中山嘉明电力有限公司</t>
  </si>
  <si>
    <t>中山万汉制药有限公司</t>
  </si>
  <si>
    <t>滴眼剂生产线增产减排技术改造项目</t>
  </si>
  <si>
    <t>中山广船国际船舶及海洋工程有限公司</t>
  </si>
  <si>
    <t>中山星瀚传动科技有限公司</t>
  </si>
  <si>
    <t>中山星瀚传动科技公司新建年产25万套离合器厂房工程</t>
  </si>
  <si>
    <t>广东国源国药制药有限公司</t>
  </si>
  <si>
    <t>广东国源国药制药有限公司仓储项目</t>
  </si>
  <si>
    <t>中山华南包装制品有限公司</t>
  </si>
  <si>
    <t>全自动注塑加工中心技术改造项目</t>
  </si>
  <si>
    <t>塑胶制品产业链自动化加工中心技术改造项目</t>
  </si>
  <si>
    <t>中山ABB变压器有限公司
（改名为：中山日立能源变压器有限公司）</t>
  </si>
  <si>
    <t>中广核南方科技有限公司</t>
  </si>
  <si>
    <t>中广核中山清洁能源技术及设备研制基地</t>
  </si>
  <si>
    <t>深中（广东）高新产业园发展有限公司</t>
  </si>
  <si>
    <t>中深科技创新产业园</t>
  </si>
  <si>
    <t>智意（中山）科技有限公司</t>
  </si>
  <si>
    <t>第七条：扶持企业做大做强——“小升规”</t>
  </si>
  <si>
    <t>美图产业园管理（广东）有限公司</t>
  </si>
  <si>
    <t>美图产业园年产马桶盖板150万套扩产项目</t>
  </si>
  <si>
    <t>中山市新益昌智能装备有限公司</t>
  </si>
  <si>
    <t>中山市天润医药科技有限公司</t>
  </si>
  <si>
    <t>中山市天润医药科技有限公司年产中药制剂5000万瓶（袋）扩建生产项目</t>
  </si>
  <si>
    <t>中山百盛生物技术有限公司</t>
  </si>
  <si>
    <t>中海油电力投资有限公司</t>
  </si>
  <si>
    <t>赛菱机电（中山）有限公司</t>
  </si>
  <si>
    <t xml:space="preserve">建纶电器工业（中山）有限公司  </t>
  </si>
  <si>
    <t>豪华吊扇产品生产线升级技术改造项目</t>
  </si>
  <si>
    <t>中山悦驰五金科技有限公司</t>
  </si>
  <si>
    <t>中山市正德香药业研发有限公司</t>
  </si>
  <si>
    <t>正德香中药饮片增资扩产项目</t>
  </si>
  <si>
    <t>中山市星扬赛丽石建材有限公司</t>
  </si>
  <si>
    <t>中山市生生电子有限公司</t>
  </si>
  <si>
    <t>中山市奇力冷链设备有限公司</t>
  </si>
  <si>
    <t>中山市坚正水泥预制件有限公司</t>
  </si>
  <si>
    <t>中山市富维五金制品有限公司</t>
  </si>
  <si>
    <t>中山市保时鑫电子科技有限公司</t>
  </si>
  <si>
    <t>中山美迪斯动力科技有限公司</t>
  </si>
  <si>
    <t>中山宏丰针织有限公司</t>
  </si>
  <si>
    <t>中山宏丰针织有限公司年产180万件服装二期厂房新建项目</t>
  </si>
  <si>
    <t>中山高达阀门有限公司</t>
  </si>
  <si>
    <t>中山飞波特通讯设备有限公司</t>
  </si>
  <si>
    <t>中科赛凌（中山）科技有限公司</t>
  </si>
  <si>
    <t>王敏</t>
  </si>
  <si>
    <t>王敏年产纸箱200万件厂房新建项目</t>
  </si>
  <si>
    <t>林建武</t>
  </si>
  <si>
    <t>林建武年产2000台制冷设备的工业厂房项目</t>
  </si>
  <si>
    <t>广东意达数码科技有限公司</t>
  </si>
  <si>
    <t>广东雷诺精密科技有限公司</t>
  </si>
  <si>
    <t>广东均鑫金属科技有限公司</t>
  </si>
  <si>
    <t>中山华润燃气有限公司</t>
  </si>
  <si>
    <t>中山市粤佳气体有限公司</t>
  </si>
  <si>
    <t>中山市新益昌自动化设备有限公司</t>
  </si>
  <si>
    <t>广东中泽重工有限公司</t>
  </si>
  <si>
    <t>中山星宇物流有限公司</t>
  </si>
  <si>
    <t>中山市粤泉餐饮管理有限公司</t>
  </si>
  <si>
    <t>中山市新力工程塑料有限公司</t>
  </si>
  <si>
    <t>中山市新力工程塑料有限公司新建厂区年生产5000万套医药包装用品项目</t>
  </si>
  <si>
    <t>中山市和信酒店发展有限公司</t>
  </si>
  <si>
    <t>中山市海德人力资源有限公司</t>
  </si>
  <si>
    <t>中山市翠亨长新建筑材料有限公司</t>
  </si>
  <si>
    <t>中山市翠亨城市资源经营管理有限公司</t>
  </si>
  <si>
    <t>中山莱乐餐饮服务有限公司</t>
  </si>
  <si>
    <t>中山百灵达电子有限公司</t>
  </si>
  <si>
    <t>西湾智慧（广东）信息科技有限公司</t>
  </si>
  <si>
    <t>西湾信息科技有限公司</t>
  </si>
  <si>
    <t>威科检测集团有限公司</t>
  </si>
  <si>
    <t>锐点商贸（中山）有限公司</t>
  </si>
  <si>
    <t>广东元盛医学检验有限公司</t>
  </si>
  <si>
    <t>广东晟钰商贸有限公司</t>
  </si>
  <si>
    <t>广东广新船舶贸易有限公司</t>
  </si>
  <si>
    <t>广东迪威机械制造有限公司</t>
  </si>
  <si>
    <t>广东晨宇供应链管理有限公司</t>
  </si>
  <si>
    <t>中山广建工程建设有限公司</t>
  </si>
  <si>
    <t>中山翠亨能源有限公司</t>
  </si>
  <si>
    <t>中山翠亨建设有限公司</t>
  </si>
  <si>
    <t>广东宏泰邺建设有限公司</t>
  </si>
  <si>
    <t>中山市泽沥光电有限公司</t>
  </si>
  <si>
    <t>莎丽科技股份有限公司</t>
  </si>
  <si>
    <t>广东粤新海工科技有限公司</t>
  </si>
  <si>
    <t>中铁一局集团（中山）建设工程有限公司</t>
  </si>
  <si>
    <t>中铁南方工程装备有限公司</t>
  </si>
  <si>
    <t>中山市金海包装科技有限公司</t>
  </si>
  <si>
    <t>完美（广东）日用品有限公司</t>
  </si>
  <si>
    <t>深南电(中山)电力有限公司</t>
  </si>
  <si>
    <t>鸿利达模具科技（中山）有限公司</t>
  </si>
  <si>
    <t>哈帝(中山)阀业有限公司</t>
  </si>
  <si>
    <t>广东香山堂药业有限公司</t>
  </si>
  <si>
    <t>广东碧茜生物科技有限公司</t>
  </si>
  <si>
    <t>阿乐密硅胶科技（中山）有限公司</t>
  </si>
  <si>
    <t>合计</t>
  </si>
  <si>
    <t>100个项目</t>
  </si>
  <si>
    <t>附件：拟奖补企业名单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</si>
</sst>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/>
    <xf numFmtId="43" fontId="5" fillId="0" borderId="1" xfId="1" applyNumberFormat="1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1" applyNumberFormat="1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8220;&#24320;&#38376;&#32418;&#8221;&#25919;&#31574;&#25514;&#26045;&#36164;&#26009;/9-&#25320;&#20184;&#35831;&#31034;/2023&#24320;&#38376;&#32418;&#38468;&#20214;4&#12289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附件4"/>
      <sheetName val="附件5"/>
      <sheetName val="第一条、支持工业企业增产增效"/>
      <sheetName val="第二及三条"/>
    </sheetNames>
    <sheetDataSet>
      <sheetData sheetId="0"/>
      <sheetData sheetId="1">
        <row r="4">
          <cell r="C4" t="str">
            <v>项目名称</v>
          </cell>
          <cell r="D4" t="str">
            <v>项目建设时间</v>
          </cell>
          <cell r="E4" t="str">
            <v>项目总投资额（万元）</v>
          </cell>
          <cell r="F4" t="str">
            <v>省/市级扶持金额（万元）</v>
          </cell>
          <cell r="G4" t="str">
            <v>拟配套金额（万元）</v>
          </cell>
        </row>
        <row r="5">
          <cell r="C5" t="str">
            <v>制罐及灌装车间生产线升级扩产技术改造项目</v>
          </cell>
          <cell r="D5" t="str">
            <v>2018.9-2019.9</v>
          </cell>
          <cell r="E5">
            <v>23348.63</v>
          </cell>
          <cell r="F5">
            <v>463.54639954143403</v>
          </cell>
          <cell r="G5">
            <v>370.83</v>
          </cell>
        </row>
        <row r="6">
          <cell r="C6" t="str">
            <v>高效自动化制罐及灌装生产线增资扩产技术改造项目</v>
          </cell>
          <cell r="D6" t="str">
            <v>2020.7.16-2021.6.30</v>
          </cell>
          <cell r="E6">
            <v>5893.14</v>
          </cell>
          <cell r="F6">
            <v>447.67</v>
          </cell>
          <cell r="G6">
            <v>358.13</v>
          </cell>
        </row>
        <row r="7">
          <cell r="C7" t="str">
            <v>吊扇生产线关键工序机器人自动化技术改造项目</v>
          </cell>
          <cell r="D7" t="str">
            <v>2019.6-2020.6</v>
          </cell>
          <cell r="E7">
            <v>1427.67</v>
          </cell>
          <cell r="F7">
            <v>121.76</v>
          </cell>
          <cell r="G7">
            <v>24.35</v>
          </cell>
        </row>
        <row r="8">
          <cell r="C8" t="str">
            <v>吊扇电机第二条自动化生产线技术改造项目</v>
          </cell>
          <cell r="D8" t="str">
            <v>2020.7-2021.6</v>
          </cell>
          <cell r="E8">
            <v>2631.84</v>
          </cell>
          <cell r="F8">
            <v>184.97</v>
          </cell>
          <cell r="G8">
            <v>36.99</v>
          </cell>
        </row>
        <row r="9">
          <cell r="C9" t="str">
            <v>智能马桶盖板生产线自动化升级技术改造项目</v>
          </cell>
          <cell r="D9" t="str">
            <v>2017.1-2019.12</v>
          </cell>
          <cell r="E9">
            <v>6589.03</v>
          </cell>
          <cell r="F9">
            <v>259.71300602832002</v>
          </cell>
          <cell r="G9">
            <v>207.77</v>
          </cell>
        </row>
        <row r="10">
          <cell r="C10" t="str">
            <v>存储卡、SSD、eMMC、USB生产设备升级技术改造项目</v>
          </cell>
          <cell r="D10" t="str">
            <v>2019.6-2020.6</v>
          </cell>
          <cell r="E10">
            <v>5279.48</v>
          </cell>
          <cell r="F10">
            <v>264.61</v>
          </cell>
          <cell r="G10">
            <v>211.68</v>
          </cell>
        </row>
        <row r="11">
          <cell r="C11" t="str">
            <v>新型烫斗产品生产线技术升级改造项目</v>
          </cell>
          <cell r="D11" t="str">
            <v>2018.3.1-2019.2.28</v>
          </cell>
          <cell r="E11">
            <v>3049.92</v>
          </cell>
          <cell r="F11">
            <v>235.78047480000001</v>
          </cell>
          <cell r="G11">
            <v>117.89</v>
          </cell>
        </row>
        <row r="12">
          <cell r="C12" t="str">
            <v>全自动注塑加工中心技术改造项目</v>
          </cell>
          <cell r="D12" t="str">
            <v>2020.1-2020.12</v>
          </cell>
          <cell r="E12">
            <v>1386.64</v>
          </cell>
          <cell r="F12">
            <v>83.440270923360004</v>
          </cell>
          <cell r="G12">
            <v>16.68</v>
          </cell>
        </row>
        <row r="13">
          <cell r="C13" t="str">
            <v>面膜、冻干球、水乳护肤品生产线扩产增效 技术改造项目</v>
          </cell>
          <cell r="D13" t="str">
            <v>2019.6-2020.6</v>
          </cell>
          <cell r="E13">
            <v>1071.1600000000001</v>
          </cell>
          <cell r="F13">
            <v>129.21</v>
          </cell>
          <cell r="G13">
            <v>25.84</v>
          </cell>
        </row>
        <row r="14">
          <cell r="C14" t="str">
            <v>滴眼剂生产线增产减排技术改造项目</v>
          </cell>
          <cell r="D14" t="str">
            <v>2018.11-2019.11</v>
          </cell>
          <cell r="E14">
            <v>1105.06</v>
          </cell>
          <cell r="F14">
            <v>90.02</v>
          </cell>
          <cell r="G14">
            <v>18</v>
          </cell>
        </row>
        <row r="15">
          <cell r="C15" t="str">
            <v>豪华吊扇产品生产线升级技术改造项目</v>
          </cell>
          <cell r="D15" t="str">
            <v>2020.8.28-2021.6.30</v>
          </cell>
          <cell r="E15">
            <v>1351.45</v>
          </cell>
          <cell r="F15">
            <v>53.92</v>
          </cell>
          <cell r="G15">
            <v>10.78</v>
          </cell>
        </row>
        <row r="16">
          <cell r="F16" t="str">
            <v>合计</v>
          </cell>
          <cell r="G16">
            <v>1398.94</v>
          </cell>
        </row>
        <row r="20">
          <cell r="C20" t="str">
            <v>企业名称</v>
          </cell>
          <cell r="D20" t="str">
            <v>统一信用代码</v>
          </cell>
          <cell r="E20" t="str">
            <v>专业</v>
          </cell>
          <cell r="F20" t="str">
            <v>是否首次上规</v>
          </cell>
          <cell r="G20" t="str">
            <v>拟奖补金额（万元）</v>
          </cell>
        </row>
        <row r="21">
          <cell r="C21" t="str">
            <v>广东祥阳建设有限公司</v>
          </cell>
          <cell r="D21" t="str">
            <v>91440101MA9UNKQB6W</v>
          </cell>
          <cell r="E21" t="str">
            <v>建筑业</v>
          </cell>
          <cell r="F21" t="str">
            <v>是</v>
          </cell>
          <cell r="G21" t="str">
            <v>/</v>
          </cell>
        </row>
        <row r="22">
          <cell r="C22" t="str">
            <v>中山广建工程建设有限公司</v>
          </cell>
          <cell r="D22" t="str">
            <v>91442000MA56FKQA5Q</v>
          </cell>
          <cell r="E22" t="str">
            <v>建筑业</v>
          </cell>
          <cell r="F22" t="str">
            <v>是</v>
          </cell>
          <cell r="G22">
            <v>5</v>
          </cell>
        </row>
        <row r="23">
          <cell r="C23" t="str">
            <v>中山翠亨能源有限公司</v>
          </cell>
          <cell r="D23" t="str">
            <v>91442000MA4W1E6990</v>
          </cell>
          <cell r="E23" t="str">
            <v>建筑业</v>
          </cell>
          <cell r="F23" t="str">
            <v>是</v>
          </cell>
          <cell r="G23">
            <v>5</v>
          </cell>
        </row>
        <row r="24">
          <cell r="C24" t="str">
            <v>中山市翠亨长新建筑材料有限公司</v>
          </cell>
          <cell r="D24" t="str">
            <v>91442000MABRFYLL1M</v>
          </cell>
          <cell r="E24" t="str">
            <v>批发业</v>
          </cell>
          <cell r="F24" t="str">
            <v>是</v>
          </cell>
          <cell r="G24">
            <v>5</v>
          </cell>
        </row>
        <row r="25">
          <cell r="C25" t="str">
            <v>中山翠亨建设有限公司</v>
          </cell>
          <cell r="D25" t="str">
            <v>91440604MA54653H4M</v>
          </cell>
          <cell r="E25" t="str">
            <v>建筑业</v>
          </cell>
          <cell r="F25" t="str">
            <v>是</v>
          </cell>
          <cell r="G25">
            <v>5</v>
          </cell>
        </row>
        <row r="26">
          <cell r="C26" t="str">
            <v>广东雷诺精密科技有限公司</v>
          </cell>
          <cell r="D26" t="str">
            <v>91442000MA516D8G7C</v>
          </cell>
          <cell r="E26" t="str">
            <v>工业</v>
          </cell>
          <cell r="F26" t="str">
            <v>是</v>
          </cell>
          <cell r="G26">
            <v>10</v>
          </cell>
        </row>
        <row r="27">
          <cell r="C27" t="str">
            <v>中山市星扬赛丽石建材有限公司</v>
          </cell>
          <cell r="D27" t="str">
            <v>91442000MA54KY0P6A</v>
          </cell>
          <cell r="E27" t="str">
            <v>工业</v>
          </cell>
          <cell r="F27" t="str">
            <v>是</v>
          </cell>
          <cell r="G27">
            <v>10</v>
          </cell>
        </row>
        <row r="28">
          <cell r="C28" t="str">
            <v>中山飞波特通讯设备有限公司</v>
          </cell>
          <cell r="D28" t="str">
            <v>914420005779030282</v>
          </cell>
          <cell r="E28" t="str">
            <v>工业</v>
          </cell>
          <cell r="F28" t="str">
            <v>是</v>
          </cell>
          <cell r="G28">
            <v>10</v>
          </cell>
        </row>
        <row r="29">
          <cell r="C29" t="str">
            <v>中山市坚正水泥预制件有限公司</v>
          </cell>
          <cell r="D29" t="str">
            <v>91442000071903776T</v>
          </cell>
          <cell r="E29" t="str">
            <v>工业</v>
          </cell>
          <cell r="F29" t="str">
            <v>是</v>
          </cell>
          <cell r="G29">
            <v>10</v>
          </cell>
        </row>
        <row r="30">
          <cell r="C30" t="str">
            <v>中山赛思电子有限公司</v>
          </cell>
          <cell r="D30" t="str">
            <v>91442000722455410L</v>
          </cell>
          <cell r="E30" t="str">
            <v>批发业</v>
          </cell>
          <cell r="F30" t="str">
            <v>否</v>
          </cell>
          <cell r="G30" t="str">
            <v>/</v>
          </cell>
        </row>
        <row r="31">
          <cell r="C31" t="str">
            <v>中山市翠亨城市资源经营管理有限公司</v>
          </cell>
          <cell r="D31" t="str">
            <v>91442000MA56TPLG21</v>
          </cell>
          <cell r="E31" t="str">
            <v>服务业</v>
          </cell>
          <cell r="F31" t="str">
            <v>是</v>
          </cell>
          <cell r="G31">
            <v>5</v>
          </cell>
        </row>
        <row r="32">
          <cell r="C32" t="str">
            <v>广东广新船舶贸易有限公司</v>
          </cell>
          <cell r="D32" t="str">
            <v>91440000190372074W</v>
          </cell>
          <cell r="E32" t="str">
            <v>服务业</v>
          </cell>
          <cell r="F32" t="str">
            <v>是</v>
          </cell>
          <cell r="G32">
            <v>5</v>
          </cell>
        </row>
        <row r="33">
          <cell r="C33" t="str">
            <v>中山百灵达电子有限公司</v>
          </cell>
          <cell r="D33" t="str">
            <v>91442000570102607P</v>
          </cell>
          <cell r="E33" t="str">
            <v>服务业</v>
          </cell>
          <cell r="F33" t="str">
            <v>是</v>
          </cell>
          <cell r="G33">
            <v>5</v>
          </cell>
        </row>
        <row r="34">
          <cell r="C34" t="str">
            <v>中山通佳鞋业有限公司</v>
          </cell>
          <cell r="D34" t="str">
            <v>91442000618124435P</v>
          </cell>
          <cell r="E34" t="str">
            <v>服务业</v>
          </cell>
          <cell r="F34" t="str">
            <v>否</v>
          </cell>
          <cell r="G34" t="str">
            <v>/</v>
          </cell>
        </row>
        <row r="35">
          <cell r="C35" t="str">
            <v>中山市海德人力资源有限公司</v>
          </cell>
          <cell r="D35" t="str">
            <v>91442000MA4W5C5055</v>
          </cell>
          <cell r="E35" t="str">
            <v>服务业</v>
          </cell>
          <cell r="F35" t="str">
            <v>是</v>
          </cell>
          <cell r="G35">
            <v>5</v>
          </cell>
        </row>
        <row r="36">
          <cell r="C36" t="str">
            <v>中山星宇物流有限公司</v>
          </cell>
          <cell r="D36" t="str">
            <v>91442000MA4UJT3W5X</v>
          </cell>
          <cell r="E36" t="str">
            <v>服务业</v>
          </cell>
          <cell r="F36" t="str">
            <v>是</v>
          </cell>
          <cell r="G36">
            <v>5</v>
          </cell>
        </row>
        <row r="37">
          <cell r="C37" t="str">
            <v>广东晨宇供应链管理有限公司</v>
          </cell>
          <cell r="D37" t="str">
            <v>91442000MA55YHHY95</v>
          </cell>
          <cell r="E37" t="str">
            <v>服务业</v>
          </cell>
          <cell r="F37" t="str">
            <v>是</v>
          </cell>
          <cell r="G37">
            <v>5</v>
          </cell>
        </row>
        <row r="38">
          <cell r="C38" t="str">
            <v>中海油电力投资有限公司</v>
          </cell>
          <cell r="D38" t="str">
            <v>91442000MA55PU5R15</v>
          </cell>
          <cell r="E38" t="str">
            <v>工业</v>
          </cell>
          <cell r="F38" t="str">
            <v>是</v>
          </cell>
          <cell r="G38">
            <v>10</v>
          </cell>
        </row>
        <row r="39">
          <cell r="C39" t="str">
            <v>广东美集世智能科技有限公司</v>
          </cell>
          <cell r="D39" t="str">
            <v>91442000MA51Y9L43L</v>
          </cell>
          <cell r="E39" t="str">
            <v>工业</v>
          </cell>
          <cell r="F39" t="str">
            <v>否</v>
          </cell>
          <cell r="G39" t="str">
            <v>/</v>
          </cell>
        </row>
        <row r="40">
          <cell r="C40" t="str">
            <v>赛菱机电（中山）有限公司</v>
          </cell>
          <cell r="D40" t="str">
            <v>91442000MA53MERJ46</v>
          </cell>
          <cell r="E40" t="str">
            <v>工业</v>
          </cell>
          <cell r="F40" t="str">
            <v>是</v>
          </cell>
          <cell r="G40">
            <v>10</v>
          </cell>
        </row>
        <row r="41">
          <cell r="C41" t="str">
            <v>中山高达阀门有限公司</v>
          </cell>
          <cell r="D41" t="str">
            <v>91442000694769411K</v>
          </cell>
          <cell r="E41" t="str">
            <v>工业</v>
          </cell>
          <cell r="F41" t="str">
            <v>是</v>
          </cell>
          <cell r="G41">
            <v>10</v>
          </cell>
        </row>
        <row r="42">
          <cell r="C42" t="str">
            <v>中山市新益昌智能装备有限公司</v>
          </cell>
          <cell r="D42" t="str">
            <v>91442000MA7J8JDR6T</v>
          </cell>
          <cell r="E42" t="str">
            <v>工业</v>
          </cell>
          <cell r="F42" t="str">
            <v>是</v>
          </cell>
          <cell r="G42">
            <v>10</v>
          </cell>
        </row>
        <row r="43">
          <cell r="C43" t="str">
            <v>中山悦驰五金科技有限公司</v>
          </cell>
          <cell r="D43" t="str">
            <v>91442000MA4UPYAX47</v>
          </cell>
          <cell r="E43" t="str">
            <v>工业</v>
          </cell>
          <cell r="F43" t="str">
            <v>是</v>
          </cell>
          <cell r="G43">
            <v>10</v>
          </cell>
        </row>
        <row r="44">
          <cell r="C44" t="str">
            <v>中山市辉荣化工有限公司</v>
          </cell>
          <cell r="D44" t="str">
            <v>914420007879026728</v>
          </cell>
          <cell r="E44" t="str">
            <v>工业</v>
          </cell>
          <cell r="F44" t="str">
            <v>否</v>
          </cell>
          <cell r="G44" t="str">
            <v>/</v>
          </cell>
        </row>
        <row r="45">
          <cell r="C45" t="str">
            <v>广东意达数码科技有限公司</v>
          </cell>
          <cell r="D45" t="str">
            <v>91442000MA53JA9QXT</v>
          </cell>
          <cell r="E45" t="str">
            <v>工业</v>
          </cell>
          <cell r="F45" t="str">
            <v>是</v>
          </cell>
          <cell r="G45">
            <v>10</v>
          </cell>
        </row>
        <row r="46">
          <cell r="C46" t="str">
            <v>中山市南朗镇泽峰针织有限公司</v>
          </cell>
          <cell r="D46" t="str">
            <v>91442000797711634P</v>
          </cell>
          <cell r="E46" t="str">
            <v>工业</v>
          </cell>
          <cell r="F46" t="str">
            <v>否</v>
          </cell>
          <cell r="G46" t="str">
            <v>/</v>
          </cell>
        </row>
        <row r="47">
          <cell r="C47" t="str">
            <v>广东均鑫金属科技有限公司</v>
          </cell>
          <cell r="D47" t="str">
            <v>91442000MA4X8XEQX0</v>
          </cell>
          <cell r="E47" t="str">
            <v>工业</v>
          </cell>
          <cell r="F47" t="str">
            <v>是</v>
          </cell>
          <cell r="G47">
            <v>10</v>
          </cell>
        </row>
        <row r="48">
          <cell r="C48" t="str">
            <v>中山美迪斯动力科技有限公司</v>
          </cell>
          <cell r="D48" t="str">
            <v>91442000MA568RA61X</v>
          </cell>
          <cell r="E48" t="str">
            <v>工业</v>
          </cell>
          <cell r="F48" t="str">
            <v>是</v>
          </cell>
          <cell r="G48">
            <v>10</v>
          </cell>
        </row>
        <row r="49">
          <cell r="C49" t="str">
            <v>中山影视城有限公司</v>
          </cell>
          <cell r="D49" t="str">
            <v>9144200070806857XE</v>
          </cell>
          <cell r="E49" t="str">
            <v>服务业</v>
          </cell>
          <cell r="F49" t="str">
            <v>否</v>
          </cell>
          <cell r="G49" t="str">
            <v>/</v>
          </cell>
        </row>
        <row r="50">
          <cell r="C50" t="str">
            <v>锐点商贸（中山）有限公司</v>
          </cell>
          <cell r="D50" t="str">
            <v>91442000MA56PGDY2X</v>
          </cell>
          <cell r="E50" t="str">
            <v>批发业</v>
          </cell>
          <cell r="F50" t="str">
            <v>是</v>
          </cell>
          <cell r="G50">
            <v>5</v>
          </cell>
        </row>
        <row r="51">
          <cell r="C51" t="str">
            <v>威科检测集团有限公司</v>
          </cell>
          <cell r="D51" t="str">
            <v>91440101MA5CKT515F</v>
          </cell>
          <cell r="E51" t="str">
            <v>服务业</v>
          </cell>
          <cell r="F51" t="str">
            <v>是</v>
          </cell>
          <cell r="G51">
            <v>5</v>
          </cell>
        </row>
        <row r="52">
          <cell r="C52" t="str">
            <v>中山莱乐餐饮服务有限公司</v>
          </cell>
          <cell r="D52" t="str">
            <v>91442000MA51BUWR3N</v>
          </cell>
          <cell r="E52" t="str">
            <v>餐饮业</v>
          </cell>
          <cell r="F52" t="str">
            <v>是</v>
          </cell>
          <cell r="G52">
            <v>5</v>
          </cell>
        </row>
        <row r="53">
          <cell r="C53" t="str">
            <v>广东元盛医学检验有限公司</v>
          </cell>
          <cell r="D53" t="str">
            <v>91442000MA55A4L935</v>
          </cell>
          <cell r="E53" t="str">
            <v>服务业</v>
          </cell>
          <cell r="F53" t="str">
            <v>是</v>
          </cell>
          <cell r="G53">
            <v>5</v>
          </cell>
        </row>
        <row r="54">
          <cell r="C54" t="str">
            <v>智意（中山）科技有限公司</v>
          </cell>
          <cell r="D54" t="str">
            <v>91442000MA5539WL78</v>
          </cell>
          <cell r="E54" t="str">
            <v>工业</v>
          </cell>
          <cell r="F54" t="str">
            <v>是</v>
          </cell>
          <cell r="G54">
            <v>10</v>
          </cell>
        </row>
        <row r="55">
          <cell r="C55" t="str">
            <v>中科赛凌（中山）科技有限公司</v>
          </cell>
          <cell r="D55" t="str">
            <v>91442000MA55291X21</v>
          </cell>
          <cell r="E55" t="str">
            <v>工业</v>
          </cell>
          <cell r="F55" t="str">
            <v>是</v>
          </cell>
          <cell r="G55">
            <v>10</v>
          </cell>
        </row>
        <row r="56">
          <cell r="C56" t="str">
            <v>中山艾默森电器有限公司</v>
          </cell>
          <cell r="D56" t="str">
            <v>9144200056088190XK</v>
          </cell>
          <cell r="E56" t="str">
            <v>工业</v>
          </cell>
          <cell r="F56" t="str">
            <v>否</v>
          </cell>
          <cell r="G56" t="str">
            <v>/</v>
          </cell>
        </row>
        <row r="57">
          <cell r="C57" t="str">
            <v>中山瑞福医疗器械科技有限公司</v>
          </cell>
          <cell r="D57" t="str">
            <v>91442000684490046U</v>
          </cell>
          <cell r="E57" t="str">
            <v>工业</v>
          </cell>
          <cell r="F57" t="str">
            <v>否</v>
          </cell>
          <cell r="G57" t="str">
            <v>/</v>
          </cell>
        </row>
        <row r="58">
          <cell r="C58" t="str">
            <v>中山市保时鑫电子科技有限公司</v>
          </cell>
          <cell r="D58" t="str">
            <v>91442000MA55Q3MU6U</v>
          </cell>
          <cell r="E58" t="str">
            <v>工业</v>
          </cell>
          <cell r="F58" t="str">
            <v>是</v>
          </cell>
          <cell r="G58">
            <v>10</v>
          </cell>
        </row>
        <row r="59">
          <cell r="C59" t="str">
            <v>中山市富维五金制品有限公司</v>
          </cell>
          <cell r="D59" t="str">
            <v>914420007894979308</v>
          </cell>
          <cell r="E59" t="str">
            <v>工业</v>
          </cell>
          <cell r="F59" t="str">
            <v>是</v>
          </cell>
          <cell r="G59">
            <v>10</v>
          </cell>
        </row>
        <row r="60">
          <cell r="C60" t="str">
            <v>中山百盛生物技术有限公司</v>
          </cell>
          <cell r="D60" t="str">
            <v>91442000MA4W0AAY22</v>
          </cell>
          <cell r="E60" t="str">
            <v>工业</v>
          </cell>
          <cell r="F60" t="str">
            <v>是</v>
          </cell>
          <cell r="G60">
            <v>10</v>
          </cell>
        </row>
        <row r="61">
          <cell r="C61" t="str">
            <v>中山市奇力冷链设备有限公司</v>
          </cell>
          <cell r="D61" t="str">
            <v>91442000304225671P</v>
          </cell>
          <cell r="E61" t="str">
            <v>工业</v>
          </cell>
          <cell r="F61" t="str">
            <v>是</v>
          </cell>
          <cell r="G61">
            <v>10</v>
          </cell>
        </row>
        <row r="62">
          <cell r="C62" t="str">
            <v>中山市三星工艺制品有限公司</v>
          </cell>
          <cell r="D62" t="str">
            <v>91442000581395601X</v>
          </cell>
          <cell r="E62" t="str">
            <v>工业</v>
          </cell>
          <cell r="F62" t="str">
            <v>否</v>
          </cell>
          <cell r="G62" t="str">
            <v>/</v>
          </cell>
        </row>
        <row r="63">
          <cell r="C63" t="str">
            <v>中山市生生电子有限公司</v>
          </cell>
          <cell r="D63" t="str">
            <v>91442000MA55F4YK3Y</v>
          </cell>
          <cell r="E63" t="str">
            <v>工业</v>
          </cell>
          <cell r="F63" t="str">
            <v>是</v>
          </cell>
          <cell r="G63">
            <v>10</v>
          </cell>
        </row>
        <row r="64">
          <cell r="C64" t="str">
            <v>广东宏泰邺建设有限公司</v>
          </cell>
          <cell r="D64" t="str">
            <v>91440300MA5H982W7R</v>
          </cell>
          <cell r="E64" t="str">
            <v>建筑业</v>
          </cell>
          <cell r="F64" t="str">
            <v>是</v>
          </cell>
          <cell r="G64">
            <v>5</v>
          </cell>
        </row>
        <row r="65">
          <cell r="C65" t="str">
            <v>广东晟钰商贸有限公司</v>
          </cell>
          <cell r="D65" t="str">
            <v>91442000MABW5FJ050</v>
          </cell>
          <cell r="E65" t="str">
            <v>批发业</v>
          </cell>
          <cell r="F65" t="str">
            <v>是</v>
          </cell>
          <cell r="G65">
            <v>5</v>
          </cell>
        </row>
        <row r="66">
          <cell r="C66" t="str">
            <v>中山市正德香中药饮片有限公司</v>
          </cell>
          <cell r="D66" t="str">
            <v>91442000MA4UM39H6Q</v>
          </cell>
          <cell r="E66" t="str">
            <v>批发业</v>
          </cell>
          <cell r="F66" t="str">
            <v>否</v>
          </cell>
          <cell r="G66" t="str">
            <v>/</v>
          </cell>
        </row>
        <row r="67">
          <cell r="C67" t="str">
            <v>中山市和信酒店发展有限公司</v>
          </cell>
          <cell r="D67" t="str">
            <v>91442000MA7N9BEJ4J</v>
          </cell>
          <cell r="E67" t="str">
            <v>住宿业</v>
          </cell>
          <cell r="F67" t="str">
            <v>是</v>
          </cell>
          <cell r="G67">
            <v>5</v>
          </cell>
        </row>
        <row r="68">
          <cell r="C68" t="str">
            <v>中山市粤泉餐饮管理有限公司</v>
          </cell>
          <cell r="D68" t="str">
            <v>91442000MA51U8WY4H</v>
          </cell>
          <cell r="E68" t="str">
            <v>餐饮业</v>
          </cell>
          <cell r="F68" t="str">
            <v>是</v>
          </cell>
          <cell r="G68">
            <v>5</v>
          </cell>
        </row>
        <row r="69">
          <cell r="C69" t="str">
            <v>西湾信息科技有限公司</v>
          </cell>
          <cell r="D69" t="str">
            <v>91442000MA535U6M6M</v>
          </cell>
          <cell r="E69" t="str">
            <v>服务业</v>
          </cell>
          <cell r="F69" t="str">
            <v>是</v>
          </cell>
          <cell r="G69">
            <v>5</v>
          </cell>
        </row>
        <row r="70">
          <cell r="C70" t="str">
            <v>西湾智慧（广东）信息科技有限公司</v>
          </cell>
          <cell r="D70" t="str">
            <v>91442000MA556W5F5T</v>
          </cell>
          <cell r="E70" t="str">
            <v>服务业</v>
          </cell>
          <cell r="F70" t="str">
            <v>是</v>
          </cell>
          <cell r="G70">
            <v>5</v>
          </cell>
        </row>
        <row r="71">
          <cell r="C71" t="str">
            <v>广东迪威机械制造有限公司</v>
          </cell>
          <cell r="D71" t="str">
            <v>91442000568292472U</v>
          </cell>
          <cell r="E71" t="str">
            <v>服务业</v>
          </cell>
          <cell r="F71" t="str">
            <v>是</v>
          </cell>
          <cell r="G71">
            <v>5</v>
          </cell>
        </row>
        <row r="72">
          <cell r="E72" t="str">
            <v>合计</v>
          </cell>
          <cell r="G72">
            <v>295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"/>
  <sheetViews>
    <sheetView tabSelected="1" view="pageBreakPreview" zoomScaleNormal="100" zoomScaleSheetLayoutView="100" workbookViewId="0">
      <selection activeCell="D4" sqref="D4"/>
    </sheetView>
  </sheetViews>
  <sheetFormatPr defaultColWidth="9" defaultRowHeight="13.5" x14ac:dyDescent="0.15"/>
  <cols>
    <col min="1" max="1" width="10.75" style="13" customWidth="1"/>
    <col min="2" max="2" width="37.125" style="13" customWidth="1"/>
    <col min="3" max="3" width="42.5" style="13" customWidth="1"/>
    <col min="4" max="4" width="17.125" style="14" customWidth="1"/>
    <col min="5" max="5" width="46.5" style="13" customWidth="1"/>
  </cols>
  <sheetData>
    <row r="1" spans="1:5" ht="56.1" customHeight="1" x14ac:dyDescent="0.15">
      <c r="A1" s="19" t="s">
        <v>129</v>
      </c>
      <c r="B1" s="19"/>
      <c r="C1" s="19"/>
      <c r="D1" s="20"/>
      <c r="E1" s="19"/>
    </row>
    <row r="2" spans="1:5" ht="51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</row>
    <row r="3" spans="1:5" s="6" customFormat="1" ht="44.1" customHeight="1" x14ac:dyDescent="0.25">
      <c r="A3" s="17">
        <v>1</v>
      </c>
      <c r="B3" s="17" t="s">
        <v>5</v>
      </c>
      <c r="C3" s="3" t="s">
        <v>6</v>
      </c>
      <c r="D3" s="4">
        <v>370.83</v>
      </c>
      <c r="E3" s="5" t="s">
        <v>7</v>
      </c>
    </row>
    <row r="4" spans="1:5" s="6" customFormat="1" ht="44.1" customHeight="1" x14ac:dyDescent="0.25">
      <c r="A4" s="21"/>
      <c r="B4" s="18"/>
      <c r="C4" s="3" t="s">
        <v>6</v>
      </c>
      <c r="D4" s="4">
        <v>358.13</v>
      </c>
      <c r="E4" s="5" t="s">
        <v>8</v>
      </c>
    </row>
    <row r="5" spans="1:5" s="6" customFormat="1" ht="44.1" customHeight="1" x14ac:dyDescent="0.25">
      <c r="A5" s="15">
        <v>2</v>
      </c>
      <c r="B5" s="17" t="s">
        <v>9</v>
      </c>
      <c r="C5" s="3" t="s">
        <v>6</v>
      </c>
      <c r="D5" s="4">
        <v>211.68</v>
      </c>
      <c r="E5" s="5" t="s">
        <v>10</v>
      </c>
    </row>
    <row r="6" spans="1:5" s="6" customFormat="1" ht="44.1" customHeight="1" x14ac:dyDescent="0.25">
      <c r="A6" s="22"/>
      <c r="B6" s="23"/>
      <c r="C6" s="3" t="s">
        <v>11</v>
      </c>
      <c r="D6" s="7">
        <v>50</v>
      </c>
      <c r="E6" s="3" t="s">
        <v>12</v>
      </c>
    </row>
    <row r="7" spans="1:5" s="6" customFormat="1" ht="44.1" customHeight="1" x14ac:dyDescent="0.25">
      <c r="A7" s="16"/>
      <c r="B7" s="18"/>
      <c r="C7" s="3" t="s">
        <v>13</v>
      </c>
      <c r="D7" s="8">
        <v>2</v>
      </c>
      <c r="E7" s="9"/>
    </row>
    <row r="8" spans="1:5" s="6" customFormat="1" ht="44.1" customHeight="1" x14ac:dyDescent="0.25">
      <c r="A8" s="3">
        <v>3</v>
      </c>
      <c r="B8" s="3" t="s">
        <v>14</v>
      </c>
      <c r="C8" s="3" t="s">
        <v>6</v>
      </c>
      <c r="D8" s="4">
        <v>207.77</v>
      </c>
      <c r="E8" s="5" t="s">
        <v>15</v>
      </c>
    </row>
    <row r="9" spans="1:5" s="6" customFormat="1" ht="44.1" customHeight="1" x14ac:dyDescent="0.25">
      <c r="A9" s="3">
        <v>4</v>
      </c>
      <c r="B9" s="3" t="s">
        <v>16</v>
      </c>
      <c r="C9" s="3" t="s">
        <v>13</v>
      </c>
      <c r="D9" s="8">
        <v>132</v>
      </c>
      <c r="E9" s="3"/>
    </row>
    <row r="10" spans="1:5" s="6" customFormat="1" ht="44.1" customHeight="1" x14ac:dyDescent="0.25">
      <c r="A10" s="3">
        <v>5</v>
      </c>
      <c r="B10" s="3" t="s">
        <v>17</v>
      </c>
      <c r="C10" s="3" t="s">
        <v>6</v>
      </c>
      <c r="D10" s="4">
        <f>VLOOKUP(E10,[1]附件4!C:G,5,0)</f>
        <v>117.89</v>
      </c>
      <c r="E10" s="5" t="s">
        <v>18</v>
      </c>
    </row>
    <row r="11" spans="1:5" s="6" customFormat="1" ht="44.1" customHeight="1" x14ac:dyDescent="0.25">
      <c r="A11" s="3">
        <v>6</v>
      </c>
      <c r="B11" s="3" t="s">
        <v>19</v>
      </c>
      <c r="C11" s="3" t="s">
        <v>20</v>
      </c>
      <c r="D11" s="8">
        <v>80</v>
      </c>
      <c r="E11" s="3" t="s">
        <v>21</v>
      </c>
    </row>
    <row r="12" spans="1:5" s="6" customFormat="1" ht="44.1" customHeight="1" x14ac:dyDescent="0.25">
      <c r="A12" s="3">
        <v>7</v>
      </c>
      <c r="B12" s="3" t="s">
        <v>22</v>
      </c>
      <c r="C12" s="3" t="s">
        <v>13</v>
      </c>
      <c r="D12" s="8">
        <v>64</v>
      </c>
      <c r="E12" s="3"/>
    </row>
    <row r="13" spans="1:5" s="6" customFormat="1" ht="44.1" customHeight="1" x14ac:dyDescent="0.25">
      <c r="A13" s="17">
        <v>8</v>
      </c>
      <c r="B13" s="17" t="s">
        <v>23</v>
      </c>
      <c r="C13" s="3" t="s">
        <v>6</v>
      </c>
      <c r="D13" s="4">
        <v>24.35</v>
      </c>
      <c r="E13" s="5" t="s">
        <v>24</v>
      </c>
    </row>
    <row r="14" spans="1:5" s="6" customFormat="1" ht="44.1" customHeight="1" x14ac:dyDescent="0.25">
      <c r="A14" s="21">
        <v>9</v>
      </c>
      <c r="B14" s="18"/>
      <c r="C14" s="3" t="s">
        <v>6</v>
      </c>
      <c r="D14" s="4">
        <v>36.99</v>
      </c>
      <c r="E14" s="5" t="s">
        <v>25</v>
      </c>
    </row>
    <row r="15" spans="1:5" s="6" customFormat="1" ht="44.1" customHeight="1" x14ac:dyDescent="0.25">
      <c r="A15" s="3">
        <v>9</v>
      </c>
      <c r="B15" s="3" t="s">
        <v>26</v>
      </c>
      <c r="C15" s="3" t="s">
        <v>20</v>
      </c>
      <c r="D15" s="8">
        <v>60</v>
      </c>
      <c r="E15" s="3" t="s">
        <v>27</v>
      </c>
    </row>
    <row r="16" spans="1:5" s="6" customFormat="1" ht="44.1" customHeight="1" x14ac:dyDescent="0.25">
      <c r="A16" s="3">
        <v>10</v>
      </c>
      <c r="B16" s="3" t="s">
        <v>28</v>
      </c>
      <c r="C16" s="3" t="s">
        <v>11</v>
      </c>
      <c r="D16" s="8">
        <v>50</v>
      </c>
      <c r="E16" s="3" t="s">
        <v>29</v>
      </c>
    </row>
    <row r="17" spans="1:5" s="6" customFormat="1" ht="44.1" customHeight="1" x14ac:dyDescent="0.25">
      <c r="A17" s="15">
        <v>11</v>
      </c>
      <c r="B17" s="17" t="s">
        <v>30</v>
      </c>
      <c r="C17" s="3" t="s">
        <v>6</v>
      </c>
      <c r="D17" s="4">
        <f>VLOOKUP(E17,[1]附件4!C:G,5,0)</f>
        <v>25.84</v>
      </c>
      <c r="E17" s="5" t="s">
        <v>31</v>
      </c>
    </row>
    <row r="18" spans="1:5" s="6" customFormat="1" ht="44.1" customHeight="1" x14ac:dyDescent="0.25">
      <c r="A18" s="16"/>
      <c r="B18" s="18"/>
      <c r="C18" s="3" t="s">
        <v>20</v>
      </c>
      <c r="D18" s="8">
        <v>20</v>
      </c>
      <c r="E18" s="3" t="s">
        <v>32</v>
      </c>
    </row>
    <row r="19" spans="1:5" s="6" customFormat="1" ht="44.1" customHeight="1" x14ac:dyDescent="0.25">
      <c r="A19" s="3">
        <v>12</v>
      </c>
      <c r="B19" s="3" t="s">
        <v>33</v>
      </c>
      <c r="C19" s="3" t="s">
        <v>20</v>
      </c>
      <c r="D19" s="8">
        <v>40</v>
      </c>
      <c r="E19" s="3" t="s">
        <v>34</v>
      </c>
    </row>
    <row r="20" spans="1:5" s="6" customFormat="1" ht="66" customHeight="1" x14ac:dyDescent="0.25">
      <c r="A20" s="3">
        <v>13</v>
      </c>
      <c r="B20" s="3" t="s">
        <v>35</v>
      </c>
      <c r="C20" s="3" t="s">
        <v>11</v>
      </c>
      <c r="D20" s="8">
        <v>40</v>
      </c>
      <c r="E20" s="3" t="s">
        <v>36</v>
      </c>
    </row>
    <row r="21" spans="1:5" s="6" customFormat="1" ht="44.1" customHeight="1" x14ac:dyDescent="0.25">
      <c r="A21" s="3">
        <v>14</v>
      </c>
      <c r="B21" s="3" t="s">
        <v>37</v>
      </c>
      <c r="C21" s="3" t="s">
        <v>13</v>
      </c>
      <c r="D21" s="8">
        <v>36</v>
      </c>
      <c r="E21" s="3"/>
    </row>
    <row r="22" spans="1:5" s="6" customFormat="1" ht="44.1" customHeight="1" x14ac:dyDescent="0.25">
      <c r="A22" s="15">
        <v>15</v>
      </c>
      <c r="B22" s="17" t="s">
        <v>38</v>
      </c>
      <c r="C22" s="3" t="s">
        <v>6</v>
      </c>
      <c r="D22" s="4">
        <f>VLOOKUP(E22,[1]附件4!C:G,5,0)</f>
        <v>18</v>
      </c>
      <c r="E22" s="5" t="s">
        <v>39</v>
      </c>
    </row>
    <row r="23" spans="1:5" s="6" customFormat="1" ht="44.1" customHeight="1" x14ac:dyDescent="0.25">
      <c r="A23" s="16"/>
      <c r="B23" s="18"/>
      <c r="C23" s="3" t="s">
        <v>13</v>
      </c>
      <c r="D23" s="8">
        <v>16</v>
      </c>
      <c r="E23" s="3"/>
    </row>
    <row r="24" spans="1:5" s="6" customFormat="1" ht="44.1" customHeight="1" x14ac:dyDescent="0.25">
      <c r="A24" s="3">
        <v>16</v>
      </c>
      <c r="B24" s="3" t="s">
        <v>40</v>
      </c>
      <c r="C24" s="3" t="s">
        <v>13</v>
      </c>
      <c r="D24" s="8">
        <v>32</v>
      </c>
      <c r="E24" s="3"/>
    </row>
    <row r="25" spans="1:5" s="6" customFormat="1" ht="44.1" customHeight="1" x14ac:dyDescent="0.25">
      <c r="A25" s="3">
        <v>17</v>
      </c>
      <c r="B25" s="3" t="s">
        <v>41</v>
      </c>
      <c r="C25" s="3" t="s">
        <v>11</v>
      </c>
      <c r="D25" s="8">
        <v>25</v>
      </c>
      <c r="E25" s="3" t="s">
        <v>42</v>
      </c>
    </row>
    <row r="26" spans="1:5" s="6" customFormat="1" ht="44.1" customHeight="1" x14ac:dyDescent="0.25">
      <c r="A26" s="3">
        <v>18</v>
      </c>
      <c r="B26" s="3" t="s">
        <v>43</v>
      </c>
      <c r="C26" s="3" t="s">
        <v>11</v>
      </c>
      <c r="D26" s="8">
        <v>25</v>
      </c>
      <c r="E26" s="3" t="s">
        <v>44</v>
      </c>
    </row>
    <row r="27" spans="1:5" s="6" customFormat="1" ht="44.1" customHeight="1" x14ac:dyDescent="0.25">
      <c r="A27" s="15">
        <v>19</v>
      </c>
      <c r="B27" s="17" t="s">
        <v>45</v>
      </c>
      <c r="C27" s="3" t="s">
        <v>6</v>
      </c>
      <c r="D27" s="4">
        <f>VLOOKUP(E27,[1]附件4!C:G,5,0)</f>
        <v>16.68</v>
      </c>
      <c r="E27" s="3" t="s">
        <v>46</v>
      </c>
    </row>
    <row r="28" spans="1:5" s="6" customFormat="1" ht="44.1" customHeight="1" x14ac:dyDescent="0.25">
      <c r="A28" s="16"/>
      <c r="B28" s="18"/>
      <c r="C28" s="3" t="s">
        <v>11</v>
      </c>
      <c r="D28" s="8">
        <v>5</v>
      </c>
      <c r="E28" s="3" t="s">
        <v>47</v>
      </c>
    </row>
    <row r="29" spans="1:5" s="6" customFormat="1" ht="60" customHeight="1" x14ac:dyDescent="0.25">
      <c r="A29" s="3">
        <v>20</v>
      </c>
      <c r="B29" s="3" t="s">
        <v>48</v>
      </c>
      <c r="C29" s="3" t="s">
        <v>13</v>
      </c>
      <c r="D29" s="8">
        <v>20</v>
      </c>
      <c r="E29" s="3"/>
    </row>
    <row r="30" spans="1:5" s="6" customFormat="1" ht="44.1" customHeight="1" x14ac:dyDescent="0.25">
      <c r="A30" s="3">
        <v>21</v>
      </c>
      <c r="B30" s="3" t="s">
        <v>49</v>
      </c>
      <c r="C30" s="3" t="s">
        <v>20</v>
      </c>
      <c r="D30" s="8">
        <v>20</v>
      </c>
      <c r="E30" s="3" t="s">
        <v>50</v>
      </c>
    </row>
    <row r="31" spans="1:5" s="6" customFormat="1" ht="44.1" customHeight="1" x14ac:dyDescent="0.25">
      <c r="A31" s="3">
        <v>22</v>
      </c>
      <c r="B31" s="3" t="s">
        <v>51</v>
      </c>
      <c r="C31" s="3" t="s">
        <v>20</v>
      </c>
      <c r="D31" s="8">
        <v>20</v>
      </c>
      <c r="E31" s="3" t="s">
        <v>52</v>
      </c>
    </row>
    <row r="32" spans="1:5" s="6" customFormat="1" ht="44.1" customHeight="1" x14ac:dyDescent="0.25">
      <c r="A32" s="15">
        <v>23</v>
      </c>
      <c r="B32" s="17" t="s">
        <v>53</v>
      </c>
      <c r="C32" s="3" t="s">
        <v>54</v>
      </c>
      <c r="D32" s="8">
        <v>10</v>
      </c>
      <c r="E32" s="3"/>
    </row>
    <row r="33" spans="1:5" s="6" customFormat="1" ht="44.1" customHeight="1" x14ac:dyDescent="0.25">
      <c r="A33" s="16"/>
      <c r="B33" s="18"/>
      <c r="C33" s="3" t="s">
        <v>13</v>
      </c>
      <c r="D33" s="8">
        <v>6</v>
      </c>
      <c r="E33" s="3"/>
    </row>
    <row r="34" spans="1:5" s="6" customFormat="1" ht="44.1" customHeight="1" x14ac:dyDescent="0.25">
      <c r="A34" s="3">
        <v>24</v>
      </c>
      <c r="B34" s="3" t="s">
        <v>55</v>
      </c>
      <c r="C34" s="3" t="s">
        <v>11</v>
      </c>
      <c r="D34" s="8">
        <v>15</v>
      </c>
      <c r="E34" s="3" t="s">
        <v>56</v>
      </c>
    </row>
    <row r="35" spans="1:5" s="6" customFormat="1" ht="44.1" customHeight="1" x14ac:dyDescent="0.25">
      <c r="A35" s="15">
        <v>25</v>
      </c>
      <c r="B35" s="17" t="s">
        <v>57</v>
      </c>
      <c r="C35" s="3" t="s">
        <v>54</v>
      </c>
      <c r="D35" s="8">
        <v>10</v>
      </c>
      <c r="E35" s="3"/>
    </row>
    <row r="36" spans="1:5" s="6" customFormat="1" ht="44.1" customHeight="1" x14ac:dyDescent="0.25">
      <c r="A36" s="16"/>
      <c r="B36" s="18"/>
      <c r="C36" s="3" t="s">
        <v>13</v>
      </c>
      <c r="D36" s="8">
        <v>2</v>
      </c>
      <c r="E36" s="3"/>
    </row>
    <row r="37" spans="1:5" s="6" customFormat="1" ht="44.1" customHeight="1" x14ac:dyDescent="0.25">
      <c r="A37" s="15">
        <v>26</v>
      </c>
      <c r="B37" s="17" t="s">
        <v>58</v>
      </c>
      <c r="C37" s="3" t="s">
        <v>11</v>
      </c>
      <c r="D37" s="8">
        <v>10</v>
      </c>
      <c r="E37" s="3" t="s">
        <v>59</v>
      </c>
    </row>
    <row r="38" spans="1:5" s="6" customFormat="1" ht="44.1" customHeight="1" x14ac:dyDescent="0.25">
      <c r="A38" s="16">
        <v>4</v>
      </c>
      <c r="B38" s="18"/>
      <c r="C38" s="3" t="s">
        <v>13</v>
      </c>
      <c r="D38" s="8">
        <v>2</v>
      </c>
      <c r="E38" s="3"/>
    </row>
    <row r="39" spans="1:5" s="6" customFormat="1" ht="44.1" customHeight="1" x14ac:dyDescent="0.25">
      <c r="A39" s="15">
        <v>27</v>
      </c>
      <c r="B39" s="17" t="s">
        <v>60</v>
      </c>
      <c r="C39" s="3" t="s">
        <v>54</v>
      </c>
      <c r="D39" s="8">
        <v>10</v>
      </c>
      <c r="E39" s="3"/>
    </row>
    <row r="40" spans="1:5" s="6" customFormat="1" ht="44.1" customHeight="1" x14ac:dyDescent="0.25">
      <c r="A40" s="16">
        <v>7</v>
      </c>
      <c r="B40" s="18"/>
      <c r="C40" s="3" t="s">
        <v>13</v>
      </c>
      <c r="D40" s="8">
        <v>2</v>
      </c>
      <c r="E40" s="3"/>
    </row>
    <row r="41" spans="1:5" s="6" customFormat="1" ht="44.1" customHeight="1" x14ac:dyDescent="0.25">
      <c r="A41" s="15">
        <v>28</v>
      </c>
      <c r="B41" s="17" t="s">
        <v>61</v>
      </c>
      <c r="C41" s="3" t="s">
        <v>54</v>
      </c>
      <c r="D41" s="8">
        <v>10</v>
      </c>
      <c r="E41" s="3"/>
    </row>
    <row r="42" spans="1:5" s="6" customFormat="1" ht="44.1" customHeight="1" x14ac:dyDescent="0.25">
      <c r="A42" s="16">
        <v>8</v>
      </c>
      <c r="B42" s="18"/>
      <c r="C42" s="3" t="s">
        <v>13</v>
      </c>
      <c r="D42" s="8">
        <v>2</v>
      </c>
      <c r="E42" s="3"/>
    </row>
    <row r="43" spans="1:5" s="6" customFormat="1" ht="44.1" customHeight="1" x14ac:dyDescent="0.25">
      <c r="A43" s="15">
        <v>29</v>
      </c>
      <c r="B43" s="17" t="s">
        <v>62</v>
      </c>
      <c r="C43" s="3" t="s">
        <v>54</v>
      </c>
      <c r="D43" s="8">
        <v>10</v>
      </c>
      <c r="E43" s="3"/>
    </row>
    <row r="44" spans="1:5" s="6" customFormat="1" ht="44.1" customHeight="1" x14ac:dyDescent="0.25">
      <c r="A44" s="16">
        <v>11</v>
      </c>
      <c r="B44" s="18"/>
      <c r="C44" s="3" t="s">
        <v>13</v>
      </c>
      <c r="D44" s="8">
        <v>2</v>
      </c>
      <c r="E44" s="3"/>
    </row>
    <row r="45" spans="1:5" s="6" customFormat="1" ht="44.1" customHeight="1" x14ac:dyDescent="0.25">
      <c r="A45" s="3">
        <v>30</v>
      </c>
      <c r="B45" s="3" t="s">
        <v>63</v>
      </c>
      <c r="C45" s="3" t="s">
        <v>6</v>
      </c>
      <c r="D45" s="4">
        <f>VLOOKUP(E45,[1]附件4!C:G,5,0)</f>
        <v>10.78</v>
      </c>
      <c r="E45" s="5" t="s">
        <v>64</v>
      </c>
    </row>
    <row r="46" spans="1:5" s="6" customFormat="1" ht="44.1" customHeight="1" x14ac:dyDescent="0.25">
      <c r="A46" s="3">
        <v>31</v>
      </c>
      <c r="B46" s="10" t="s">
        <v>65</v>
      </c>
      <c r="C46" s="3" t="s">
        <v>54</v>
      </c>
      <c r="D46" s="8">
        <v>10</v>
      </c>
      <c r="E46" s="3"/>
    </row>
    <row r="47" spans="1:5" s="6" customFormat="1" ht="44.1" customHeight="1" x14ac:dyDescent="0.25">
      <c r="A47" s="3">
        <v>32</v>
      </c>
      <c r="B47" s="3" t="s">
        <v>66</v>
      </c>
      <c r="C47" s="3" t="s">
        <v>11</v>
      </c>
      <c r="D47" s="8">
        <v>10</v>
      </c>
      <c r="E47" s="3" t="s">
        <v>67</v>
      </c>
    </row>
    <row r="48" spans="1:5" s="6" customFormat="1" ht="44.1" customHeight="1" x14ac:dyDescent="0.25">
      <c r="A48" s="3">
        <v>33</v>
      </c>
      <c r="B48" s="10" t="s">
        <v>68</v>
      </c>
      <c r="C48" s="3" t="s">
        <v>54</v>
      </c>
      <c r="D48" s="8">
        <v>10</v>
      </c>
      <c r="E48" s="3"/>
    </row>
    <row r="49" spans="1:5" s="6" customFormat="1" ht="44.1" customHeight="1" x14ac:dyDescent="0.25">
      <c r="A49" s="3">
        <v>34</v>
      </c>
      <c r="B49" s="11" t="s">
        <v>69</v>
      </c>
      <c r="C49" s="3" t="s">
        <v>54</v>
      </c>
      <c r="D49" s="8">
        <v>10</v>
      </c>
      <c r="E49" s="3"/>
    </row>
    <row r="50" spans="1:5" s="6" customFormat="1" ht="44.1" customHeight="1" x14ac:dyDescent="0.25">
      <c r="A50" s="3">
        <v>35</v>
      </c>
      <c r="B50" s="10" t="s">
        <v>70</v>
      </c>
      <c r="C50" s="3" t="s">
        <v>54</v>
      </c>
      <c r="D50" s="7">
        <v>10</v>
      </c>
      <c r="E50" s="3"/>
    </row>
    <row r="51" spans="1:5" s="6" customFormat="1" ht="44.1" customHeight="1" x14ac:dyDescent="0.25">
      <c r="A51" s="3">
        <v>36</v>
      </c>
      <c r="B51" s="10" t="s">
        <v>71</v>
      </c>
      <c r="C51" s="3" t="s">
        <v>54</v>
      </c>
      <c r="D51" s="8">
        <v>10</v>
      </c>
      <c r="E51" s="3"/>
    </row>
    <row r="52" spans="1:5" s="6" customFormat="1" ht="44.1" customHeight="1" x14ac:dyDescent="0.25">
      <c r="A52" s="3">
        <v>37</v>
      </c>
      <c r="B52" s="10" t="s">
        <v>72</v>
      </c>
      <c r="C52" s="3" t="s">
        <v>54</v>
      </c>
      <c r="D52" s="8">
        <v>10</v>
      </c>
      <c r="E52" s="3"/>
    </row>
    <row r="53" spans="1:5" s="6" customFormat="1" ht="44.1" customHeight="1" x14ac:dyDescent="0.25">
      <c r="A53" s="3">
        <v>38</v>
      </c>
      <c r="B53" s="10" t="s">
        <v>73</v>
      </c>
      <c r="C53" s="3" t="s">
        <v>54</v>
      </c>
      <c r="D53" s="8">
        <v>10</v>
      </c>
      <c r="E53" s="3"/>
    </row>
    <row r="54" spans="1:5" s="6" customFormat="1" ht="44.1" customHeight="1" x14ac:dyDescent="0.25">
      <c r="A54" s="3">
        <v>39</v>
      </c>
      <c r="B54" s="10" t="s">
        <v>74</v>
      </c>
      <c r="C54" s="3" t="s">
        <v>54</v>
      </c>
      <c r="D54" s="8">
        <v>10</v>
      </c>
      <c r="E54" s="3"/>
    </row>
    <row r="55" spans="1:5" s="6" customFormat="1" ht="44.1" customHeight="1" x14ac:dyDescent="0.25">
      <c r="A55" s="3">
        <v>40</v>
      </c>
      <c r="B55" s="3" t="s">
        <v>75</v>
      </c>
      <c r="C55" s="3" t="s">
        <v>11</v>
      </c>
      <c r="D55" s="8">
        <v>10</v>
      </c>
      <c r="E55" s="3" t="s">
        <v>76</v>
      </c>
    </row>
    <row r="56" spans="1:5" s="6" customFormat="1" ht="44.1" customHeight="1" x14ac:dyDescent="0.25">
      <c r="A56" s="3">
        <v>41</v>
      </c>
      <c r="B56" s="10" t="s">
        <v>77</v>
      </c>
      <c r="C56" s="3" t="s">
        <v>54</v>
      </c>
      <c r="D56" s="8">
        <v>10</v>
      </c>
      <c r="E56" s="3"/>
    </row>
    <row r="57" spans="1:5" s="6" customFormat="1" ht="44.1" customHeight="1" x14ac:dyDescent="0.25">
      <c r="A57" s="3">
        <v>42</v>
      </c>
      <c r="B57" s="10" t="s">
        <v>78</v>
      </c>
      <c r="C57" s="3" t="s">
        <v>54</v>
      </c>
      <c r="D57" s="8">
        <v>10</v>
      </c>
      <c r="E57" s="3"/>
    </row>
    <row r="58" spans="1:5" s="6" customFormat="1" ht="44.1" customHeight="1" x14ac:dyDescent="0.25">
      <c r="A58" s="3">
        <v>43</v>
      </c>
      <c r="B58" s="10" t="s">
        <v>79</v>
      </c>
      <c r="C58" s="3" t="s">
        <v>54</v>
      </c>
      <c r="D58" s="8">
        <v>10</v>
      </c>
      <c r="E58" s="3"/>
    </row>
    <row r="59" spans="1:5" s="6" customFormat="1" ht="44.1" customHeight="1" x14ac:dyDescent="0.25">
      <c r="A59" s="3">
        <v>44</v>
      </c>
      <c r="B59" s="3" t="s">
        <v>80</v>
      </c>
      <c r="C59" s="3" t="s">
        <v>11</v>
      </c>
      <c r="D59" s="8">
        <v>10</v>
      </c>
      <c r="E59" s="3" t="s">
        <v>81</v>
      </c>
    </row>
    <row r="60" spans="1:5" s="6" customFormat="1" ht="44.1" customHeight="1" x14ac:dyDescent="0.25">
      <c r="A60" s="3">
        <v>45</v>
      </c>
      <c r="B60" s="3" t="s">
        <v>82</v>
      </c>
      <c r="C60" s="3" t="s">
        <v>11</v>
      </c>
      <c r="D60" s="8">
        <v>10</v>
      </c>
      <c r="E60" s="3" t="s">
        <v>83</v>
      </c>
    </row>
    <row r="61" spans="1:5" s="6" customFormat="1" ht="44.1" customHeight="1" x14ac:dyDescent="0.25">
      <c r="A61" s="3">
        <v>46</v>
      </c>
      <c r="B61" s="10" t="s">
        <v>84</v>
      </c>
      <c r="C61" s="3" t="s">
        <v>54</v>
      </c>
      <c r="D61" s="8">
        <v>10</v>
      </c>
      <c r="E61" s="3"/>
    </row>
    <row r="62" spans="1:5" s="6" customFormat="1" ht="44.1" customHeight="1" x14ac:dyDescent="0.25">
      <c r="A62" s="3">
        <v>47</v>
      </c>
      <c r="B62" s="10" t="s">
        <v>85</v>
      </c>
      <c r="C62" s="3" t="s">
        <v>54</v>
      </c>
      <c r="D62" s="8">
        <v>10</v>
      </c>
      <c r="E62" s="3"/>
    </row>
    <row r="63" spans="1:5" s="6" customFormat="1" ht="44.1" customHeight="1" x14ac:dyDescent="0.25">
      <c r="A63" s="3">
        <v>48</v>
      </c>
      <c r="B63" s="10" t="s">
        <v>86</v>
      </c>
      <c r="C63" s="3" t="s">
        <v>54</v>
      </c>
      <c r="D63" s="8">
        <v>10</v>
      </c>
      <c r="E63" s="3"/>
    </row>
    <row r="64" spans="1:5" s="6" customFormat="1" ht="44.1" customHeight="1" x14ac:dyDescent="0.25">
      <c r="A64" s="3">
        <v>49</v>
      </c>
      <c r="B64" s="3" t="s">
        <v>87</v>
      </c>
      <c r="C64" s="3" t="s">
        <v>13</v>
      </c>
      <c r="D64" s="8">
        <v>8</v>
      </c>
      <c r="E64" s="3"/>
    </row>
    <row r="65" spans="1:5" s="6" customFormat="1" ht="44.1" customHeight="1" x14ac:dyDescent="0.25">
      <c r="A65" s="3">
        <v>50</v>
      </c>
      <c r="B65" s="3" t="s">
        <v>88</v>
      </c>
      <c r="C65" s="3" t="s">
        <v>13</v>
      </c>
      <c r="D65" s="8">
        <v>6</v>
      </c>
      <c r="E65" s="3"/>
    </row>
    <row r="66" spans="1:5" s="6" customFormat="1" ht="44.1" customHeight="1" x14ac:dyDescent="0.25">
      <c r="A66" s="3">
        <v>51</v>
      </c>
      <c r="B66" s="3" t="s">
        <v>89</v>
      </c>
      <c r="C66" s="3" t="s">
        <v>13</v>
      </c>
      <c r="D66" s="8">
        <v>6</v>
      </c>
      <c r="E66" s="3"/>
    </row>
    <row r="67" spans="1:5" s="6" customFormat="1" ht="69" customHeight="1" x14ac:dyDescent="0.25">
      <c r="A67" s="3">
        <v>52</v>
      </c>
      <c r="B67" s="3" t="s">
        <v>90</v>
      </c>
      <c r="C67" s="3" t="s">
        <v>13</v>
      </c>
      <c r="D67" s="8">
        <v>6</v>
      </c>
      <c r="E67" s="3"/>
    </row>
    <row r="68" spans="1:5" s="6" customFormat="1" ht="44.1" customHeight="1" x14ac:dyDescent="0.25">
      <c r="A68" s="3">
        <v>53</v>
      </c>
      <c r="B68" s="10" t="s">
        <v>91</v>
      </c>
      <c r="C68" s="3" t="s">
        <v>54</v>
      </c>
      <c r="D68" s="8">
        <v>5</v>
      </c>
      <c r="E68" s="3"/>
    </row>
    <row r="69" spans="1:5" s="6" customFormat="1" ht="44.1" customHeight="1" x14ac:dyDescent="0.25">
      <c r="A69" s="3">
        <v>54</v>
      </c>
      <c r="B69" s="10" t="s">
        <v>92</v>
      </c>
      <c r="C69" s="3" t="s">
        <v>54</v>
      </c>
      <c r="D69" s="8">
        <v>5</v>
      </c>
      <c r="E69" s="3"/>
    </row>
    <row r="70" spans="1:5" s="6" customFormat="1" ht="44.1" customHeight="1" x14ac:dyDescent="0.25">
      <c r="A70" s="3">
        <v>55</v>
      </c>
      <c r="B70" s="3" t="s">
        <v>93</v>
      </c>
      <c r="C70" s="3" t="s">
        <v>11</v>
      </c>
      <c r="D70" s="8">
        <v>5</v>
      </c>
      <c r="E70" s="3" t="s">
        <v>94</v>
      </c>
    </row>
    <row r="71" spans="1:5" s="6" customFormat="1" ht="44.1" customHeight="1" x14ac:dyDescent="0.25">
      <c r="A71" s="3">
        <v>56</v>
      </c>
      <c r="B71" s="10" t="s">
        <v>95</v>
      </c>
      <c r="C71" s="3" t="s">
        <v>54</v>
      </c>
      <c r="D71" s="8">
        <v>5</v>
      </c>
      <c r="E71" s="3"/>
    </row>
    <row r="72" spans="1:5" s="6" customFormat="1" ht="44.1" customHeight="1" x14ac:dyDescent="0.25">
      <c r="A72" s="3">
        <v>57</v>
      </c>
      <c r="B72" s="10" t="s">
        <v>96</v>
      </c>
      <c r="C72" s="3" t="s">
        <v>54</v>
      </c>
      <c r="D72" s="8">
        <v>5</v>
      </c>
      <c r="E72" s="3"/>
    </row>
    <row r="73" spans="1:5" s="6" customFormat="1" ht="44.1" customHeight="1" x14ac:dyDescent="0.25">
      <c r="A73" s="3">
        <v>58</v>
      </c>
      <c r="B73" s="10" t="s">
        <v>97</v>
      </c>
      <c r="C73" s="3" t="s">
        <v>54</v>
      </c>
      <c r="D73" s="8">
        <v>5</v>
      </c>
      <c r="E73" s="3"/>
    </row>
    <row r="74" spans="1:5" s="6" customFormat="1" ht="44.1" customHeight="1" x14ac:dyDescent="0.25">
      <c r="A74" s="3">
        <v>59</v>
      </c>
      <c r="B74" s="10" t="s">
        <v>98</v>
      </c>
      <c r="C74" s="3" t="s">
        <v>54</v>
      </c>
      <c r="D74" s="8">
        <v>5</v>
      </c>
      <c r="E74" s="3"/>
    </row>
    <row r="75" spans="1:5" s="6" customFormat="1" ht="44.1" customHeight="1" x14ac:dyDescent="0.25">
      <c r="A75" s="3">
        <v>60</v>
      </c>
      <c r="B75" s="12" t="s">
        <v>99</v>
      </c>
      <c r="C75" s="3" t="s">
        <v>54</v>
      </c>
      <c r="D75" s="8">
        <v>5</v>
      </c>
      <c r="E75" s="3"/>
    </row>
    <row r="76" spans="1:5" s="6" customFormat="1" ht="44.1" customHeight="1" x14ac:dyDescent="0.25">
      <c r="A76" s="3">
        <v>61</v>
      </c>
      <c r="B76" s="10" t="s">
        <v>100</v>
      </c>
      <c r="C76" s="3" t="s">
        <v>54</v>
      </c>
      <c r="D76" s="8">
        <v>5</v>
      </c>
      <c r="E76" s="3"/>
    </row>
    <row r="77" spans="1:5" s="6" customFormat="1" ht="44.1" customHeight="1" x14ac:dyDescent="0.25">
      <c r="A77" s="3">
        <v>62</v>
      </c>
      <c r="B77" s="10" t="s">
        <v>101</v>
      </c>
      <c r="C77" s="3" t="s">
        <v>54</v>
      </c>
      <c r="D77" s="8">
        <v>5</v>
      </c>
      <c r="E77" s="3"/>
    </row>
    <row r="78" spans="1:5" s="6" customFormat="1" ht="44.1" customHeight="1" x14ac:dyDescent="0.25">
      <c r="A78" s="3">
        <v>63</v>
      </c>
      <c r="B78" s="10" t="s">
        <v>102</v>
      </c>
      <c r="C78" s="3" t="s">
        <v>54</v>
      </c>
      <c r="D78" s="8">
        <v>5</v>
      </c>
      <c r="E78" s="3"/>
    </row>
    <row r="79" spans="1:5" s="6" customFormat="1" ht="44.1" customHeight="1" x14ac:dyDescent="0.25">
      <c r="A79" s="3">
        <v>64</v>
      </c>
      <c r="B79" s="10" t="s">
        <v>103</v>
      </c>
      <c r="C79" s="3" t="s">
        <v>54</v>
      </c>
      <c r="D79" s="8">
        <v>5</v>
      </c>
      <c r="E79" s="3"/>
    </row>
    <row r="80" spans="1:5" s="6" customFormat="1" ht="44.1" customHeight="1" x14ac:dyDescent="0.25">
      <c r="A80" s="3">
        <v>65</v>
      </c>
      <c r="B80" s="10" t="s">
        <v>104</v>
      </c>
      <c r="C80" s="3" t="s">
        <v>54</v>
      </c>
      <c r="D80" s="8">
        <v>5</v>
      </c>
      <c r="E80" s="3"/>
    </row>
    <row r="81" spans="1:5" s="6" customFormat="1" ht="44.1" customHeight="1" x14ac:dyDescent="0.25">
      <c r="A81" s="3">
        <v>66</v>
      </c>
      <c r="B81" s="10" t="s">
        <v>105</v>
      </c>
      <c r="C81" s="3" t="s">
        <v>54</v>
      </c>
      <c r="D81" s="8">
        <v>5</v>
      </c>
      <c r="E81" s="3"/>
    </row>
    <row r="82" spans="1:5" s="6" customFormat="1" ht="44.1" customHeight="1" x14ac:dyDescent="0.25">
      <c r="A82" s="3">
        <v>67</v>
      </c>
      <c r="B82" s="10" t="s">
        <v>106</v>
      </c>
      <c r="C82" s="3" t="s">
        <v>54</v>
      </c>
      <c r="D82" s="8">
        <v>5</v>
      </c>
      <c r="E82" s="3"/>
    </row>
    <row r="83" spans="1:5" s="6" customFormat="1" ht="44.1" customHeight="1" x14ac:dyDescent="0.25">
      <c r="A83" s="3">
        <v>68</v>
      </c>
      <c r="B83" s="10" t="s">
        <v>107</v>
      </c>
      <c r="C83" s="3" t="s">
        <v>54</v>
      </c>
      <c r="D83" s="8">
        <v>5</v>
      </c>
      <c r="E83" s="3"/>
    </row>
    <row r="84" spans="1:5" s="6" customFormat="1" ht="44.1" customHeight="1" x14ac:dyDescent="0.25">
      <c r="A84" s="3">
        <v>69</v>
      </c>
      <c r="B84" s="10" t="s">
        <v>108</v>
      </c>
      <c r="C84" s="3" t="s">
        <v>54</v>
      </c>
      <c r="D84" s="8">
        <v>5</v>
      </c>
      <c r="E84" s="3"/>
    </row>
    <row r="85" spans="1:5" s="6" customFormat="1" ht="44.1" customHeight="1" x14ac:dyDescent="0.25">
      <c r="A85" s="3">
        <v>70</v>
      </c>
      <c r="B85" s="10" t="s">
        <v>109</v>
      </c>
      <c r="C85" s="3" t="s">
        <v>54</v>
      </c>
      <c r="D85" s="8">
        <v>5</v>
      </c>
      <c r="E85" s="3"/>
    </row>
    <row r="86" spans="1:5" s="6" customFormat="1" ht="44.1" customHeight="1" x14ac:dyDescent="0.25">
      <c r="A86" s="3">
        <v>71</v>
      </c>
      <c r="B86" s="10" t="s">
        <v>110</v>
      </c>
      <c r="C86" s="3" t="s">
        <v>54</v>
      </c>
      <c r="D86" s="8">
        <v>5</v>
      </c>
      <c r="E86" s="3"/>
    </row>
    <row r="87" spans="1:5" s="6" customFormat="1" ht="44.1" customHeight="1" x14ac:dyDescent="0.25">
      <c r="A87" s="3">
        <v>72</v>
      </c>
      <c r="B87" s="10" t="s">
        <v>111</v>
      </c>
      <c r="C87" s="3" t="s">
        <v>54</v>
      </c>
      <c r="D87" s="8">
        <v>5</v>
      </c>
      <c r="E87" s="3"/>
    </row>
    <row r="88" spans="1:5" s="6" customFormat="1" ht="44.1" customHeight="1" x14ac:dyDescent="0.25">
      <c r="A88" s="3">
        <v>73</v>
      </c>
      <c r="B88" s="10" t="s">
        <v>112</v>
      </c>
      <c r="C88" s="3" t="s">
        <v>54</v>
      </c>
      <c r="D88" s="8">
        <v>5</v>
      </c>
      <c r="E88" s="3"/>
    </row>
    <row r="89" spans="1:5" s="6" customFormat="1" ht="44.1" customHeight="1" x14ac:dyDescent="0.25">
      <c r="A89" s="3">
        <v>74</v>
      </c>
      <c r="B89" s="10" t="s">
        <v>113</v>
      </c>
      <c r="C89" s="3" t="s">
        <v>54</v>
      </c>
      <c r="D89" s="8">
        <v>5</v>
      </c>
      <c r="E89" s="3"/>
    </row>
    <row r="90" spans="1:5" s="6" customFormat="1" ht="44.1" customHeight="1" x14ac:dyDescent="0.25">
      <c r="A90" s="3">
        <v>75</v>
      </c>
      <c r="B90" s="3" t="s">
        <v>114</v>
      </c>
      <c r="C90" s="3" t="s">
        <v>13</v>
      </c>
      <c r="D90" s="8">
        <v>4</v>
      </c>
      <c r="E90" s="3"/>
    </row>
    <row r="91" spans="1:5" s="6" customFormat="1" ht="44.1" customHeight="1" x14ac:dyDescent="0.25">
      <c r="A91" s="3">
        <v>76</v>
      </c>
      <c r="B91" s="3" t="s">
        <v>115</v>
      </c>
      <c r="C91" s="3" t="s">
        <v>13</v>
      </c>
      <c r="D91" s="8">
        <v>4</v>
      </c>
      <c r="E91" s="3"/>
    </row>
    <row r="92" spans="1:5" s="6" customFormat="1" ht="44.1" customHeight="1" x14ac:dyDescent="0.25">
      <c r="A92" s="3">
        <v>77</v>
      </c>
      <c r="B92" s="3" t="s">
        <v>116</v>
      </c>
      <c r="C92" s="3" t="s">
        <v>13</v>
      </c>
      <c r="D92" s="8">
        <v>4</v>
      </c>
      <c r="E92" s="3"/>
    </row>
    <row r="93" spans="1:5" s="6" customFormat="1" ht="44.1" customHeight="1" x14ac:dyDescent="0.25">
      <c r="A93" s="3">
        <v>78</v>
      </c>
      <c r="B93" s="3" t="s">
        <v>117</v>
      </c>
      <c r="C93" s="3" t="s">
        <v>13</v>
      </c>
      <c r="D93" s="8">
        <v>2</v>
      </c>
      <c r="E93" s="3"/>
    </row>
    <row r="94" spans="1:5" s="6" customFormat="1" ht="44.1" customHeight="1" x14ac:dyDescent="0.25">
      <c r="A94" s="3">
        <v>79</v>
      </c>
      <c r="B94" s="3" t="s">
        <v>118</v>
      </c>
      <c r="C94" s="3" t="s">
        <v>13</v>
      </c>
      <c r="D94" s="8">
        <v>2</v>
      </c>
      <c r="E94" s="3"/>
    </row>
    <row r="95" spans="1:5" s="6" customFormat="1" ht="44.1" customHeight="1" x14ac:dyDescent="0.25">
      <c r="A95" s="3">
        <v>80</v>
      </c>
      <c r="B95" s="3" t="s">
        <v>119</v>
      </c>
      <c r="C95" s="3" t="s">
        <v>13</v>
      </c>
      <c r="D95" s="8">
        <v>2</v>
      </c>
      <c r="E95" s="3"/>
    </row>
    <row r="96" spans="1:5" s="6" customFormat="1" ht="44.1" customHeight="1" x14ac:dyDescent="0.25">
      <c r="A96" s="3">
        <v>81</v>
      </c>
      <c r="B96" s="3" t="s">
        <v>120</v>
      </c>
      <c r="C96" s="3" t="s">
        <v>13</v>
      </c>
      <c r="D96" s="8">
        <v>2</v>
      </c>
      <c r="E96" s="3"/>
    </row>
    <row r="97" spans="1:5" s="6" customFormat="1" ht="44.1" customHeight="1" x14ac:dyDescent="0.25">
      <c r="A97" s="3">
        <v>82</v>
      </c>
      <c r="B97" s="3" t="s">
        <v>121</v>
      </c>
      <c r="C97" s="3" t="s">
        <v>13</v>
      </c>
      <c r="D97" s="8">
        <v>2</v>
      </c>
      <c r="E97" s="3"/>
    </row>
    <row r="98" spans="1:5" s="6" customFormat="1" ht="44.1" customHeight="1" x14ac:dyDescent="0.25">
      <c r="A98" s="3">
        <v>83</v>
      </c>
      <c r="B98" s="3" t="s">
        <v>122</v>
      </c>
      <c r="C98" s="3" t="s">
        <v>13</v>
      </c>
      <c r="D98" s="8">
        <v>2</v>
      </c>
      <c r="E98" s="3"/>
    </row>
    <row r="99" spans="1:5" s="6" customFormat="1" ht="44.1" customHeight="1" x14ac:dyDescent="0.25">
      <c r="A99" s="3">
        <v>84</v>
      </c>
      <c r="B99" s="3" t="s">
        <v>123</v>
      </c>
      <c r="C99" s="3" t="s">
        <v>13</v>
      </c>
      <c r="D99" s="8">
        <v>2</v>
      </c>
      <c r="E99" s="3"/>
    </row>
    <row r="100" spans="1:5" s="6" customFormat="1" ht="60" customHeight="1" x14ac:dyDescent="0.25">
      <c r="A100" s="3">
        <v>85</v>
      </c>
      <c r="B100" s="3" t="s">
        <v>124</v>
      </c>
      <c r="C100" s="3" t="s">
        <v>13</v>
      </c>
      <c r="D100" s="8">
        <v>2</v>
      </c>
      <c r="E100" s="3"/>
    </row>
    <row r="101" spans="1:5" s="6" customFormat="1" ht="44.1" customHeight="1" x14ac:dyDescent="0.25">
      <c r="A101" s="3">
        <v>86</v>
      </c>
      <c r="B101" s="3" t="s">
        <v>125</v>
      </c>
      <c r="C101" s="3" t="s">
        <v>13</v>
      </c>
      <c r="D101" s="8">
        <v>2</v>
      </c>
      <c r="E101" s="3"/>
    </row>
    <row r="102" spans="1:5" s="6" customFormat="1" ht="44.1" customHeight="1" x14ac:dyDescent="0.25">
      <c r="A102" s="3">
        <v>87</v>
      </c>
      <c r="B102" s="3" t="s">
        <v>126</v>
      </c>
      <c r="C102" s="3" t="s">
        <v>13</v>
      </c>
      <c r="D102" s="8">
        <v>2</v>
      </c>
      <c r="E102" s="3"/>
    </row>
    <row r="103" spans="1:5" s="6" customFormat="1" ht="44.1" customHeight="1" x14ac:dyDescent="0.25">
      <c r="A103" s="3"/>
      <c r="B103" s="3"/>
      <c r="C103" s="3" t="s">
        <v>127</v>
      </c>
      <c r="D103" s="8">
        <f>SUM(D3:D102)</f>
        <v>2574.94</v>
      </c>
      <c r="E103" s="3"/>
    </row>
    <row r="105" spans="1:5" x14ac:dyDescent="0.15">
      <c r="C105" s="13" t="s">
        <v>128</v>
      </c>
    </row>
  </sheetData>
  <autoFilter ref="A2:E103">
    <sortState ref="A2:E103">
      <sortCondition descending="1" ref="D2"/>
    </sortState>
  </autoFilter>
  <mergeCells count="25">
    <mergeCell ref="A13:A14"/>
    <mergeCell ref="B13:B14"/>
    <mergeCell ref="A1:E1"/>
    <mergeCell ref="A3:A4"/>
    <mergeCell ref="B3:B4"/>
    <mergeCell ref="A5:A7"/>
    <mergeCell ref="B5:B7"/>
    <mergeCell ref="A17:A18"/>
    <mergeCell ref="B17:B18"/>
    <mergeCell ref="A22:A23"/>
    <mergeCell ref="B22:B23"/>
    <mergeCell ref="A27:A28"/>
    <mergeCell ref="B27:B28"/>
    <mergeCell ref="A32:A33"/>
    <mergeCell ref="B32:B33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</mergeCells>
  <phoneticPr fontId="4" type="noConversion"/>
  <pageMargins left="0.75138888888888899" right="0.75138888888888899" top="0.59027777777777801" bottom="0.59027777777777801" header="0.51180555555555596" footer="0.51180555555555596"/>
  <pageSetup paperSize="9" scale="57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附件5</vt:lpstr>
      <vt:lpstr>附件5!Print_Area</vt:lpstr>
      <vt:lpstr>附件5!Print_Titles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2024-02-07T07:59:57Z</dcterms:created>
  <dcterms:modified xsi:type="dcterms:W3CDTF">2024-02-07T08:38:01Z</dcterms:modified>
</cp:coreProperties>
</file>