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 tabRatio="828" activeTab="2"/>
  </bookViews>
  <sheets>
    <sheet name="汇总" sheetId="4" r:id="rId1"/>
    <sheet name="体育器械" sheetId="12" r:id="rId2"/>
    <sheet name="户外游乐设施" sheetId="16" r:id="rId3"/>
  </sheets>
  <externalReferences>
    <externalReference r:id="rId5"/>
    <externalReference r:id="rId6"/>
  </externalReferences>
  <definedNames>
    <definedName name="_x_f001">[1]options!$C$28</definedName>
    <definedName name="_x_f002">[1]options!$C$32</definedName>
    <definedName name="_x_f003">[1]options!$C$33</definedName>
    <definedName name="_x_f004">[1]options!$C$27</definedName>
    <definedName name="_x_f005">[1]options!$C$35</definedName>
    <definedName name="_x_f006">[1]options!$C$34</definedName>
    <definedName name="_x_f007">[1]options!$C$36</definedName>
    <definedName name="_x_f011">[1]options!$C$40</definedName>
    <definedName name="_x_f015">[1]options!$C$31</definedName>
    <definedName name="_x_f016">[1]options!$C$46</definedName>
    <definedName name="_x_f028a">[1]options!$C$42</definedName>
    <definedName name="_x_f029a">[1]options!$C$43</definedName>
    <definedName name="_x_f030a">[1]options!$C$44</definedName>
    <definedName name="_x_f031a">[1]options!$C$45</definedName>
    <definedName name="_x_f038a">[2]options!$C$46</definedName>
    <definedName name="_x_f039a">[2]options!$C$47</definedName>
    <definedName name="_x_f040a">[2]options!$C$48</definedName>
    <definedName name="_x_f041a">[2]options!$C$49</definedName>
    <definedName name="fAmt">[1]options!$C$24</definedName>
    <definedName name="farea">[1]options!$C$16</definedName>
    <definedName name="fCNName">[1]options!$C$26</definedName>
    <definedName name="fcontractno">[1]options!$C$30</definedName>
    <definedName name="fDataDesc">[1]options!$C$41</definedName>
    <definedName name="fdtlimagecell">[1]template!$H$45</definedName>
    <definedName name="fFtsPicFile_Pic">[1]options!$C$31</definedName>
    <definedName name="fGoodsCode">[1]options!$C$17</definedName>
    <definedName name="fGoodsName">[1]options!$C$18</definedName>
    <definedName name="fgoodsnames">[1]options!$C$27</definedName>
    <definedName name="fGoodsNameSize">[1]options!$C$20</definedName>
    <definedName name="fLCryAmtWiTax">[1]options!$C$39</definedName>
    <definedName name="fOrdNo">[1]options!$C$29</definedName>
    <definedName name="fOrdQty">[1]options!$C$22</definedName>
    <definedName name="fSizeDesc">[1]options!$C$19</definedName>
    <definedName name="fSNo">[1]options!$C$38</definedName>
    <definedName name="fUnitName">[1]options!$C$21</definedName>
    <definedName name="fUP">[1]options!$C$23</definedName>
    <definedName name="fupwitax">[1]options!$C$37</definedName>
    <definedName name="ItemfRemark">[1]options!$C$25</definedName>
    <definedName name="sumfAmt">[1]options!$C$91</definedName>
    <definedName name="sumfLCryAmtWiTax">[1]options!$C$90</definedName>
    <definedName name="Zfordqty">[1]options!$C$22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" name="ID_BDF8EC1ADA3947A6AEB7B5CF103B1C8A" descr="16538953404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0340" y="191055625"/>
          <a:ext cx="1165860" cy="8026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<sst xmlns="http://schemas.openxmlformats.org/spreadsheetml/2006/main" count="140" uniqueCount="93">
  <si>
    <t>户外设施体育器械配置方案汇总表</t>
  </si>
  <si>
    <t>序号</t>
  </si>
  <si>
    <t>名称</t>
  </si>
  <si>
    <t>参考图</t>
  </si>
  <si>
    <t>单位</t>
  </si>
  <si>
    <t>数量</t>
  </si>
  <si>
    <t>单价（元）</t>
  </si>
  <si>
    <t>总价（元）</t>
  </si>
  <si>
    <t>备注</t>
  </si>
  <si>
    <t>户外体育器械</t>
  </si>
  <si>
    <t>套</t>
  </si>
  <si>
    <t>户外游乐设施</t>
  </si>
  <si>
    <t>总计金额:</t>
  </si>
  <si>
    <t>大写人民币:</t>
  </si>
  <si>
    <t>户外体育器械玩具配置方案</t>
  </si>
  <si>
    <t>规格(CM)</t>
  </si>
  <si>
    <t>单价</t>
  </si>
  <si>
    <t>总价</t>
  </si>
  <si>
    <t>涂鸦收纳柜</t>
  </si>
  <si>
    <t>本产品全部采用喷塑烤漆工艺加工，后背侧面顶底采用镀锌板材制作，门板和隔板采用0.9厚镀锌板材制作；内含一节活动隔板上下可调；整体无毛边无毛刺；圆顶及四边均有草坪覆盖不脱落无翘边，门板可反复涂鸦，内部可储放物品。所有柜体与门板均采用激光切割、数控设备加工，做到缝隙最小、误差最小，使产品外型完美，结构合理，防水防锈。（3）所有五金配件均采用优质超国标件，经久耐用。采用3寸万向刹车轮，移动方便又稳定性强。</t>
  </si>
  <si>
    <t>个</t>
  </si>
  <si>
    <t>户外拼接储物柜</t>
  </si>
  <si>
    <t>产品规格：120*70*158一节
材质：金属蜂窝板材质。框架采用全铝合金材质，顶板和内置隔板采用16mm金属蜂窝板，外围横板和竖板采用10mm金属蜂窝板，配件采用304不锈钢。
制作工艺：板材整体除锈、除油、酸洗、磷化工艺后，采用热转印技术不褪色，耐磨度高。柜子整体组装便捷易于操作，内置隔板上下轨道式调节。</t>
  </si>
  <si>
    <t>节</t>
  </si>
  <si>
    <t>866件碳化积木</t>
  </si>
  <si>
    <t>新西兰松木
两底一面碳化清漆，户外碳化积木是经过水漆碳化工艺，有一定的防腐防潮功能</t>
  </si>
  <si>
    <t>小神童户外玩具</t>
  </si>
  <si>
    <t>1.方案：《幼儿园户外运动活动整体方案》老师指导用书一本、《幼儿园体育活动整体方案（小中大班～通用》
2.基础材料，智能点240，智能轴60，二通红85，二通蓝95，三通红60.三通蓝60，四通20，连接管100mm257根
连接管200mm200根，连接管160根，连接管540mm120根,连接管1200mm,40根</t>
  </si>
  <si>
    <t>户外探索游戏区（标准版）</t>
  </si>
  <si>
    <r>
      <rPr>
        <sz val="10"/>
        <color rgb="FF000000"/>
        <rFont val="宋体"/>
        <charset val="134"/>
      </rPr>
      <t>户外中大型木质器械为载体，幼儿通过开展运动类、 角色类、操作类、综合类等形式的游戏，在具有挑战性、情境性、自主性的游戏 场景中获得挑战、冒险、自由的游戏体验，促进身体素质提升的同时，实现能力 的全方面发展。1.方案材料：《幼儿园户外游戏活动整体方案》1册，16开；《探索游戏区2使用手册》3册，小、中、大班各1册，16开；
2.游戏材料：木梯（10件）、平衡板（4件）、木箱（2件）、螺丝螺帽200套、三角架2个、滚轮4个、平板拖车1个。螺丝△-检测抽检到产品 
"1.螺丝尺寸47mm*47mm*103.5mm，螺丝顶部有方便转动的一字手柄结构，螺丝顶部留有内六角孔位可配合内六角扳手使用，螺帽侧面设计有防滑槽。
2.主体材质采用至少2种材料合成的改性工程塑料。
3.注塑工艺，无机械杂质，无锋利边缘。
★ 4.产品符合GB6675.1-2014《玩具安全第1部分：基本规范》、GB6675.2-2014《玩具安全第2部分：机械与物理性能》、GB6675.3-2014《玩具安全第3部分：易燃性能》、GB6675.4-2014《玩具安全第4部分：特定元素的迁移》。
★ 5.产品在GB/T</t>
    </r>
    <r>
      <rPr>
        <sz val="10"/>
        <color rgb="FF000000"/>
        <rFont val="MS Gothic"/>
        <charset val="128"/>
      </rPr>
      <t> </t>
    </r>
    <r>
      <rPr>
        <sz val="10"/>
        <color rgb="FF000000"/>
        <rFont val="宋体"/>
        <charset val="134"/>
      </rPr>
      <t>22788-2016《玩具及儿童用品材料中总铅含量的测定》的检测中铅含量低于10mg/kg。
★ 6.可提供GB/T 26193-2010 《玩具材料中可迁移元素锑、砷、钡、镉、铬、铅、汞、硒的测定 电感耦合等离子体质谱法》检测报告。"</t>
    </r>
  </si>
  <si>
    <t>户外运动包</t>
  </si>
  <si>
    <t xml:space="preserve">1.方案：《幼儿园户外运动活动整体方案》1册、《幼儿园体育活动整体方案（中班）》1册；
2.基础件：含单元筒8个、单元砖12个、体能棒12根（含连接器12套）、体能环22个、体能条16根、单元桥12个、钻爬网2个、大龟背6个、粘球衣20套、追逐飘带10套、手印5对、脚印5对；
3.特色件：含百变条30根（含连接器30个）、百变绳20根、平衡石6对、弹力圈8根、跳袋8个、沙包10个、环形飞盘20个、协力伞1套、弹性盘8套、抛接球30套、幼儿篮球10个、幼儿足球4个。★产品符合GB6675.1-2014《玩具安全第1部分：基本规范》、GB6675.2-2014《玩具安全第2部分：机械与物理性能》、GB6675.3-2014《玩具安全第3部分：易燃性能》、GB6675.4-2014《玩具安全第4部分：特定元素的迁移》。
其中“体能棒连接器”在GB/T 22788-2016《玩具及儿童用品材料中总铅含量的测定》的检测中铅含量低于10mg/kg；在GB/T 26193-2010 《玩具材料中可迁移元素锑、砷、钡、镉、铬、铅、汞、硒的测定 电感耦合等离子体质谱法》中锑含量小于0.05mg/kg、砷含量小于0.05mg/kg、钡含量为113mg/kg、镉含量小于0.05mg/kg、铬含量为0.051mg/kg、铅含量为2.25mg/kg、汞含量为0.417mg/kg、硒含量小于0.05mg/kg。       </t>
  </si>
  <si>
    <t>篮球</t>
  </si>
  <si>
    <t>4号 PU材质，室内外通用</t>
  </si>
  <si>
    <t>篮球架</t>
  </si>
  <si>
    <t>规格：长110cm宽42cm高85cm，4层，层高大约25cm
材质：全铝框架。
配件：连接件，万向轮
特点：轻便美观兼顾耐用，环保零甲醛，无需保养，带轮子方便移动。全铝制采用先进工艺处理不掉色。
功能：主要用于存放幼儿篮球，四层设计可放40个篮球，每层高度约为23cm。</t>
  </si>
  <si>
    <t>羊角球</t>
  </si>
  <si>
    <t>PVC材质  50cm</t>
  </si>
  <si>
    <t>安全地垫</t>
  </si>
  <si>
    <t>材质：帆布 规格120*60*10</t>
  </si>
  <si>
    <t>儿童珠节跳绳</t>
  </si>
  <si>
    <t>2.8米长</t>
  </si>
  <si>
    <t>揪尾巴</t>
  </si>
  <si>
    <t>该产品一套12件背心（6蓝6黄），身后有五个魔术点，每件配套5条颜色不同的魔术带，是操场上跑动训练游戏的最佳教具！玩家可以将对手背心上的带子撕下来。在规定时间内看哪支队身上留下来的带子最多即为胜利。</t>
  </si>
  <si>
    <t>儿童槌球</t>
  </si>
  <si>
    <t>最实惠的儿童槌球套装！这些泡棉制成的槌球具有很好的韧性、耐久性和实用性。配套有2根槌球杆、9只球门、4只泡棉球、2个标志点，可以让多个小朋友同时玩耍。设置一个长距离的目标游戏，把一只球放在起点，将“洞”的数量增加或拉长“洞”之间的距离，从而提高小朋友沟通能力及解决问题的能力。</t>
  </si>
  <si>
    <t>滚铁环</t>
  </si>
  <si>
    <t>孩子手上的长杆就像方向盘一样控制着铁环的方向。通过手上力量，控制铁环的速度。该玩教具采用原塑料颗粒注塑而成，同心圆设计，内外都可以让铁环旋转起来，降低了使用难度，伸缩杆可以调节，非常方便。滚铁环有助于提高小朋友的平衡性、肢体的协调性以及眼力、四肢活动能力，最重要的是它让孩子们享受运动的乐趣。温馨提示：红、黄、蓝三种颜色可选。</t>
  </si>
  <si>
    <t xml:space="preserve">带架数字投靶器
</t>
  </si>
  <si>
    <t>材质：注塑 带10个球
规格：130*115</t>
  </si>
  <si>
    <t>车轮滚滚</t>
  </si>
  <si>
    <t>400*70cm</t>
  </si>
  <si>
    <t>条</t>
  </si>
  <si>
    <t>跳袋</t>
  </si>
  <si>
    <t>材质：双层
5个</t>
  </si>
  <si>
    <t xml:space="preserve">彩虹伞
</t>
  </si>
  <si>
    <t>直径6m +尼龙</t>
  </si>
  <si>
    <t>打地鼠彩虹伞</t>
  </si>
  <si>
    <t>既是一张彩虹伞又是一个有趣的打地鼠伞，一位小朋友（猎人）站在彩虹伞中间手持充气棒，8位小朋友（地鼠）站在彩虹伞中的8个洞中，其它16位小朋友手拉彩虹伞把手，当猎人看到地鼠头时就可以敲打，被击中者和猎人换角色，这个游戏既有趣又能训练孩子的反应能力和身体敏捷性，含一根充气棒。</t>
  </si>
  <si>
    <t>彩虹滑溜布</t>
  </si>
  <si>
    <t>规格：.4*8m 材质：牛津布 彩虹色巨长滑溜布，结实耐用，是亲子活动中的神器，是亲子运动会必不可少的玩教具，家长们把住边缘，让彩虹滑溜布离开地面，小朋友们依次在布上爬行，体验“空中”爬行，训练身体协调性和胆量，赠送一只便于收纳的尼龙袋。</t>
  </si>
  <si>
    <t>只</t>
  </si>
  <si>
    <t>四通隧道</t>
  </si>
  <si>
    <t>一款隧道4个出入口，在玩耍时肯定会遇到“撞车”的现象，这需要小朋友之间学会沟通礼让，解决问题。和其它隧道连接起来同样更加好玩和有趣。</t>
  </si>
  <si>
    <t>独轮车</t>
  </si>
  <si>
    <t>材质：滚塑
规格：90*34*44</t>
  </si>
  <si>
    <t>辆</t>
  </si>
  <si>
    <t>轮胎架</t>
  </si>
  <si>
    <t>10格不带轮
材质：PVC管
10格规格：255*53*53</t>
  </si>
  <si>
    <t>奥运如意跨栏</t>
  </si>
  <si>
    <t>（8个）
80*28*24
（滚塑）</t>
  </si>
  <si>
    <t>钻山洞</t>
  </si>
  <si>
    <t>（8个）
材质：滚塑
规格：88*18*71</t>
  </si>
  <si>
    <t>6人协力车</t>
  </si>
  <si>
    <t>尺寸：315*60*83cm</t>
  </si>
  <si>
    <t>主框架采用60x60mm优质方管焊接，篮板框架采用40x40mm优质方管焊接，篮板采用光轴手摇升降调节方式，升降高度3.05米到2.35米，1.05x1.8米标准篮板，实心双簧篮筐</t>
  </si>
  <si>
    <t xml:space="preserve">交通标志
</t>
  </si>
  <si>
    <t>18个每套，高度56CM</t>
  </si>
  <si>
    <t>幼儿三轮脚踏车</t>
  </si>
  <si>
    <t>1、产品规格：82*56*65cm  重量：9kg。
2、产品材质：镀锌钢管，主架大梁规格3*6cm，扁圆管，其他部位不小于6*2cm。镀锌钢结构，轮子PP+橡胶材质，把手PVC材质。连接部位要求不锈钢螺丝。
3、生产工艺：切割、折弯、焊接、抛光、打磨、钢丸抛沙、静电喷塑，颜色纯正，表面光滑，造型美观。符合GB14714-2006儿童三轮车安全要求。
4、产品功能：锻炼孩子身体部位的肌肉,促进身体平衡和手脚的协调能力。</t>
  </si>
  <si>
    <t>幼儿双人脚踏车</t>
  </si>
  <si>
    <t>1、产品规格：110*58*65cm  重量：12.8kg。
2、产品材质：镀锌钢管，主架大梁规格3*6cm，扁圆管，其他部位不小于6*2cm。镀锌钢管结构，轮子PP+橡胶材质
3、生产工艺：切割、折弯、焊接、抛光、打磨、钢丸抛沙、静电喷塑，颜色纯正，表面光滑，造型美观。符合GB14714-2006儿童三轮车安全要求。
4、产品功能：促进孩子动作协调与发展，增进同伴互动。</t>
  </si>
  <si>
    <t>兜风车</t>
  </si>
  <si>
    <t>1、产品规格：105*58*65cm 
2、产品材质：镀锌钢管，主架大梁规格3*6cm，扁圆管，其他部位不小于6*2cm。镀锌钢管结构，轮子PP+橡胶材质
3、生产工艺：切割、折弯、焊接、抛光、打磨、钢丸抛沙、静电喷塑，颜色纯正，表面光滑，造型美观。符合GB14714-2006儿童三轮车安全要求。
4、产品功能：促进孩子动作协调与发展，增进同伴互动。</t>
  </si>
  <si>
    <t>合计金额：</t>
  </si>
  <si>
    <t>大写合计：</t>
  </si>
  <si>
    <t>规格</t>
  </si>
  <si>
    <t>户外大型玩具</t>
  </si>
  <si>
    <r>
      <rPr>
        <sz val="10"/>
        <rFont val="宋体"/>
        <charset val="134"/>
      </rPr>
      <t>规格：长1000宽650高520CM1．质材坚固，所有镀锌管钢制件均经除锈、磷化等金属表面处理后喷塑，长期使用不锈蚀。2.塑料为食品级塑料，安全、无毒，颜色稳定、抗老化。3.产品边角圆润，无飞边毛刺，使用中具有足够的安全性和稳定。4.其他镀锌管配件：</t>
    </r>
    <r>
      <rPr>
        <sz val="10"/>
        <rFont val="Calibri"/>
        <charset val="134"/>
      </rPr>
      <t>φ</t>
    </r>
    <r>
      <rPr>
        <sz val="10"/>
        <rFont val="宋体"/>
        <charset val="134"/>
      </rPr>
      <t>32mm、</t>
    </r>
    <r>
      <rPr>
        <sz val="10"/>
        <rFont val="Calibri"/>
        <charset val="134"/>
      </rPr>
      <t>φ</t>
    </r>
    <r>
      <rPr>
        <sz val="10"/>
        <rFont val="宋体"/>
        <charset val="134"/>
      </rPr>
      <t>38 mm、</t>
    </r>
    <r>
      <rPr>
        <sz val="10"/>
        <rFont val="Calibri"/>
        <charset val="134"/>
      </rPr>
      <t>φ</t>
    </r>
    <r>
      <rPr>
        <sz val="10"/>
        <rFont val="宋体"/>
        <charset val="134"/>
      </rPr>
      <t>42 mm厚度1.5mm镀锌管。原材料采用CO2 气体保护焊工艺、经过点焊，拉焊，补焊后，经过质检人员检查无误，通过打磨抛光的方法除绣，接着采用抛砂工艺处理铁件表面，随后将阿克苏漆粉通过喷枪，借助于喷枪压力，均匀喷涂于被涂物表面，在铁件专用高温烤箱内经过230度高温固化、最终成品表面光滑、色彩鲜艳、不易脱落 。5.立柱材质：主支柱直径11.4cm*壁厚0.2cm镀锌钢管，原材料采用CO2 气体保护焊工艺、经过点焊，拉焊，补焊后，经过质检人员检查无误，通过打磨抛光的方法除绣，接着采用抛砂工艺处理铁件表面，随后将阿克苏漆粉通过喷枪，借助于喷枪压力，均匀喷涂于被涂物表面，在铁件专用高温烤箱内经过230度高温固化、最终成品表面光滑、色彩鲜艳、不易脱落 。6.塑料：采用食品级专用塑料粒子，无毒无味，渗入抗紫外线，光稳定剂及抗静电剂，高级颜料粉，防脱色、韧性好、高强度（壁厚≥0.6cm）。先将塑料原料加入模具中，然后模具沿两垂直轴不断旋转并使之加热，使模内的塑料原料在重力和热能的作用下，逐渐均匀地涂布、熔融粘附于模腔的整个表面上，成型为所需要的形状，再经冷却定型、脱模，最后获得制品。7.五金零件：材质：不锈钢半圆头，T 型平头螺丝。表面处理：机械抛光 。8.两个飞机顶，两个小飞机顶，两个脚盘顶，一个螺旋桨顶，一条160s滑，一条90双滑.一条240桶滑，五个隔排，一条彩虹梯，一个c字网，一个潜水艇，两条楼梯，六个平台，十五根立柱，★1、 提供儿童滑梯2020年1月之后检测依据为GB/T 27689-2011《无动力类游乐设施儿童滑梯》、GB/T 34272-2017 《小型游乐设施安全规范》的抽检报告复印件，结果须为符合，（检测报告上须有CMA和CNAS 的标识）
2、提供固体绝缘材料的GB/T 31838.2-2019/IEC 62631-3-1:2016、GB/T1843-2008体积电阻率、表面电阻率和冲击强度的检测报告，提供2020年1月份之后的检测报告复印件（检测报告上须有CMA和CNAS 的标识）
3、提供五金件检提供五金件检测依据为GB/T 10125-2021、GB/T 1766-2008、GB/T 6739-2006的检测报告，其中检测条件中性盐雾时长不得小于240小时，耐腐蚀评级检测结果综合评级4级，提供2020年1月份之后的检测报告复印件（检测报告上须有CMA和CNAS 的标识）4、具备CMA资质的第三方检测机构出具的镀锌管的检测报告，且检测报告须提供符合：GB/T6728-2017、GB/T 228.1-2021要求，渗透性热镀锌工艺，符合GB/T13912-2020热浸锌标准（检测报告上须有CMA和CNAS 的标识）</t>
    </r>
  </si>
  <si>
    <t>幼儿沙水玩具组合套装</t>
  </si>
  <si>
    <r>
      <rPr>
        <sz val="10"/>
        <rFont val="宋体"/>
        <charset val="134"/>
      </rPr>
      <t>1.方案材料：《幼儿园户外游戏活动整体方案》1册，16开；幼儿园沙水活动指导手册（标准版）3册，小中大班各1册，16开；幼儿园沙水活动游戏图册（标准版）3册，小中大班各1册，大16开；
2.基础材料：含沙铲（大）4把、沙铲（小）14把、沙耙4把、水舀12把、水桶5个、沙水盆8个、沙筛8个、漏斗（单口）5个、漏斗（两口）5个、漏斗（三口）5个；
3.管道探究材料：含透明细圆直管（1）30根、透明细圆直管（2）30根、透明细圆直管（3）20根、多孔透明细圆直管10根、透明粗圆直管12根、软管20根、剖面直管30根、多孔板1个、支架底座32个、支架管120个、卡扣50个、90°弯头（50）20个、90°弯头（75）3个、变径直通10个、直通2个、45°弯头（50）25个、45°弯头（75）3个、等径三通（50）15个、等径三通（75）3个、阀门10个、管帽10个、阻流片8个、水车10个、轮船12艘、实心小球20个、空心小球20个；
4.模型建构材料：含圆柱体模型（小号）3个、圆柱体模型（中号）3个、圆柱体模型（大号）3个、长方体模型（小号）3个、长方体模型（中号）3个、长方体模型（大号）3个、四棱台模型（小号）3个、四棱台模型（中号）3个、四棱台模型（大号）3个；
5.辅助材料：含收纳筐10个。.产品在GB/T 22048-2015《玩具及儿童用品中特定邻苯二甲酸酯增塑剂的测定》的检测中DBP、BBP、DEHP三种增塑剂测试结果总含量不高于0.003%。
★ 产品符合GB6675.1-2014《玩具安全第1部分：基本规范》、GB6675.2-2014《玩具安全第2部分：机械与物理性能》、GB6675.3-2014《玩具安全第3部分：易燃性能》、GB6675.4-2014《玩具安全第4部分：特定元素的迁移》。
其中“阀门”在GB/T</t>
    </r>
    <r>
      <rPr>
        <sz val="10"/>
        <rFont val="MS Gothic"/>
        <charset val="128"/>
      </rPr>
      <t> </t>
    </r>
    <r>
      <rPr>
        <sz val="10"/>
        <rFont val="宋体"/>
        <charset val="134"/>
      </rPr>
      <t>22788-2016《玩具及儿童用品材料中总铅含量的测定》的检测中铅含量低于10mg/kg；在GB/T 26193-2010 《玩具材料中可迁移元素锑、砷、钡、镉、铬、铅、汞、硒的测定 电感耦合等离子体质谱法》中锑含量小于0.05mg/kg、砷含量小于0.05mg/kg、钡含量不高于1.59mg/kg、镉含量小于0.05mg/kg、铬含量不高于0.11mg/kg、铅含量不高于1.11mg/kg、汞含量不高于0.412mg/kg、硒含量小于0.05mg/kg。</t>
    </r>
  </si>
  <si>
    <t>户外攀岩组合</t>
  </si>
  <si>
    <r>
      <rPr>
        <sz val="10"/>
        <rFont val="宋体"/>
        <charset val="134"/>
      </rPr>
      <t>规格：6200*4500*2600  1．质材坚固，所有镀锌管钢制件均经除锈、磷化等金属表面处理后喷塑，长期使用不锈蚀。2.塑料为食品级塑料，安全、无毒，颜色稳定、抗老化。3.产品边角圆润，无飞边毛刺，使用中具有足够的安全性和稳定。4.其他镀锌管配件：</t>
    </r>
    <r>
      <rPr>
        <sz val="10"/>
        <color theme="1"/>
        <rFont val="Calibri"/>
        <charset val="134"/>
      </rPr>
      <t>φ</t>
    </r>
    <r>
      <rPr>
        <sz val="10"/>
        <color theme="1"/>
        <rFont val="宋体"/>
        <charset val="134"/>
      </rPr>
      <t>32mm、</t>
    </r>
    <r>
      <rPr>
        <sz val="10"/>
        <color theme="1"/>
        <rFont val="Calibri"/>
        <charset val="134"/>
      </rPr>
      <t>φ</t>
    </r>
    <r>
      <rPr>
        <sz val="10"/>
        <color theme="1"/>
        <rFont val="宋体"/>
        <charset val="134"/>
      </rPr>
      <t>38 mm、</t>
    </r>
    <r>
      <rPr>
        <sz val="10"/>
        <color theme="1"/>
        <rFont val="Calibri"/>
        <charset val="134"/>
      </rPr>
      <t>φ</t>
    </r>
    <r>
      <rPr>
        <sz val="10"/>
        <color theme="1"/>
        <rFont val="宋体"/>
        <charset val="134"/>
      </rPr>
      <t>42 mm厚度1.5mm镀锌管。原材料采用CO2 气体保护焊工艺、经过点焊，拉焊，补焊后，经过质检人员检查无误，通过打磨抛光的方法除绣，接着采用抛砂工艺处理铁件表面，随后将阿克苏漆粉通过喷枪，借助于喷枪压力，均匀喷涂于被涂物表面，在铁件专用高温烤箱内经过230度高温固化、最终成品表面光滑、色彩鲜艳、不易脱落 。5.立柱材质：主支柱直径11.4cm*壁厚0.2cm镀锌钢管，原材料采用CO2 气体保护焊工艺、经过点焊，拉焊，补焊后，经过质检人员检查无误，通过打磨抛光的方法除绣，接着采用抛砂工艺处理铁件表面，随后将阿克苏漆粉通过喷枪，借助于喷枪压力，均匀喷涂于被涂物表面，在铁件专用高温烤箱内经过230度高温固化、最终成品表面光滑、色彩鲜艳、不易脱落 。6.塑料：采用食品级专用塑料粒子，无毒无味，渗入抗紫外线，光稳定剂及抗静电剂，高级颜料粉，防脱色、韧性好、高强度（壁厚≥0.6cm）。先将塑料原料加入模具中，然后模具沿两垂直轴不断旋转并使之加热，使模内的塑料原料在重力和热能的作用下，逐渐均匀地涂布、熔融粘附于模腔的整个表面上，成型为所需要的形状，再经冷却定型、脱模，最后获得制品。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</si>
</sst>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_ "/>
    <numFmt numFmtId="178" formatCode="0.00;[Red]0.00"/>
    <numFmt numFmtId="179" formatCode="0.00_ "/>
    <numFmt numFmtId="180" formatCode="[DBNum2][$RMB]General;[Red][DBNum2][$RMB]General"/>
    <numFmt numFmtId="181" formatCode="0.00_);\(0.00\)"/>
    <numFmt numFmtId="182" formatCode="#,##0.00;[Red]#,##0.00"/>
  </numFmts>
  <fonts count="5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0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134"/>
      <scheme val="minor"/>
    </font>
    <font>
      <sz val="10"/>
      <name val="Calibri"/>
      <charset val="134"/>
    </font>
    <font>
      <sz val="10"/>
      <name val="MS Gothic"/>
      <charset val="128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0"/>
      <color rgb="FF000000"/>
      <name val="MS Gothic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0" fillId="0" borderId="0"/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14" borderId="16" applyNumberFormat="0" applyAlignment="0" applyProtection="0">
      <alignment vertical="center"/>
    </xf>
    <xf numFmtId="0" fontId="39" fillId="14" borderId="12" applyNumberFormat="0" applyAlignment="0" applyProtection="0">
      <alignment vertical="center"/>
    </xf>
    <xf numFmtId="0" fontId="40" fillId="15" borderId="17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176" fontId="0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45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6" fillId="0" borderId="0"/>
    <xf numFmtId="0" fontId="46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178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179" fontId="5" fillId="2" borderId="5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80" fontId="6" fillId="2" borderId="7" xfId="57" applyNumberFormat="1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left" vertical="center"/>
    </xf>
    <xf numFmtId="179" fontId="5" fillId="2" borderId="9" xfId="0" applyNumberFormat="1" applyFont="1" applyFill="1" applyBorder="1" applyAlignment="1">
      <alignment horizontal="left" vertical="center"/>
    </xf>
    <xf numFmtId="180" fontId="6" fillId="2" borderId="10" xfId="57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77" fontId="10" fillId="3" borderId="3" xfId="0" applyNumberFormat="1" applyFont="1" applyFill="1" applyBorder="1" applyAlignment="1">
      <alignment vertical="center" wrapText="1"/>
    </xf>
    <xf numFmtId="177" fontId="9" fillId="3" borderId="3" xfId="0" applyNumberFormat="1" applyFont="1" applyFill="1" applyBorder="1" applyAlignment="1">
      <alignment vertical="center" wrapText="1"/>
    </xf>
    <xf numFmtId="177" fontId="10" fillId="3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77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1" fillId="0" borderId="3" xfId="8" applyNumberFormat="1" applyFont="1" applyFill="1" applyBorder="1" applyAlignment="1">
      <alignment horizontal="center" vertical="center" wrapText="1"/>
    </xf>
    <xf numFmtId="181" fontId="11" fillId="0" borderId="3" xfId="8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77" fontId="11" fillId="0" borderId="3" xfId="8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13" fillId="4" borderId="3" xfId="0" applyFont="1" applyFill="1" applyBorder="1" applyAlignment="1">
      <alignment vertical="top" wrapText="1"/>
    </xf>
    <xf numFmtId="177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7" fontId="11" fillId="4" borderId="3" xfId="8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80" fontId="6" fillId="2" borderId="0" xfId="57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" fontId="21" fillId="0" borderId="1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 wrapText="1"/>
    </xf>
    <xf numFmtId="182" fontId="21" fillId="0" borderId="3" xfId="0" applyNumberFormat="1" applyFont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left" vertical="center"/>
    </xf>
    <xf numFmtId="179" fontId="6" fillId="2" borderId="9" xfId="0" applyNumberFormat="1" applyFont="1" applyFill="1" applyBorder="1" applyAlignment="1">
      <alignment horizontal="left" vertical="center"/>
    </xf>
    <xf numFmtId="180" fontId="5" fillId="2" borderId="7" xfId="0" applyNumberFormat="1" applyFont="1" applyFill="1" applyBorder="1" applyAlignment="1">
      <alignment horizontal="left" vertical="center"/>
    </xf>
    <xf numFmtId="180" fontId="22" fillId="2" borderId="10" xfId="0" applyNumberFormat="1" applyFont="1" applyFill="1" applyBorder="1" applyAlignment="1">
      <alignment horizontal="left" vertical="center" wrapText="1"/>
    </xf>
    <xf numFmtId="177" fontId="23" fillId="0" borderId="0" xfId="0" applyNumberFormat="1" applyFont="1" applyAlignment="1">
      <alignment horizontal="left" vertical="center"/>
    </xf>
    <xf numFmtId="179" fontId="24" fillId="0" borderId="0" xfId="0" applyNumberFormat="1" applyFont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11 2 2 2" xfId="41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9" xfId="54"/>
    <cellStyle name="常规 2" xfId="55"/>
    <cellStyle name="常规 20" xfId="56"/>
    <cellStyle name="常规 3" xfId="57"/>
    <cellStyle name="常规 5" xfId="58"/>
    <cellStyle name="超链接 2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6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0/cellImage" Target="cellimag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../media/image6.png"/><Relationship Id="rId30" Type="http://schemas.openxmlformats.org/officeDocument/2006/relationships/image" Target="../media/image32.png"/><Relationship Id="rId3" Type="http://schemas.openxmlformats.org/officeDocument/2006/relationships/image" Target="../media/image5.png"/><Relationship Id="rId29" Type="http://schemas.openxmlformats.org/officeDocument/2006/relationships/image" Target="../media/image31.png"/><Relationship Id="rId28" Type="http://schemas.openxmlformats.org/officeDocument/2006/relationships/image" Target="../media/image30.png"/><Relationship Id="rId27" Type="http://schemas.openxmlformats.org/officeDocument/2006/relationships/image" Target="../media/image29.png"/><Relationship Id="rId26" Type="http://schemas.openxmlformats.org/officeDocument/2006/relationships/image" Target="../media/image28.png"/><Relationship Id="rId25" Type="http://schemas.openxmlformats.org/officeDocument/2006/relationships/image" Target="../media/image27.jpeg"/><Relationship Id="rId24" Type="http://schemas.openxmlformats.org/officeDocument/2006/relationships/image" Target="../media/image26.jpeg"/><Relationship Id="rId23" Type="http://schemas.openxmlformats.org/officeDocument/2006/relationships/image" Target="../media/image25.png"/><Relationship Id="rId22" Type="http://schemas.openxmlformats.org/officeDocument/2006/relationships/image" Target="../media/image24.png"/><Relationship Id="rId21" Type="http://schemas.openxmlformats.org/officeDocument/2006/relationships/image" Target="../media/image23.png"/><Relationship Id="rId20" Type="http://schemas.openxmlformats.org/officeDocument/2006/relationships/image" Target="../media/image22.jpeg"/><Relationship Id="rId2" Type="http://schemas.openxmlformats.org/officeDocument/2006/relationships/image" Target="../media/image4.png"/><Relationship Id="rId19" Type="http://schemas.openxmlformats.org/officeDocument/2006/relationships/image" Target="../media/image21.png"/><Relationship Id="rId18" Type="http://schemas.openxmlformats.org/officeDocument/2006/relationships/image" Target="../media/image20.png"/><Relationship Id="rId17" Type="http://schemas.openxmlformats.org/officeDocument/2006/relationships/image" Target="../media/image19.png"/><Relationship Id="rId16" Type="http://schemas.openxmlformats.org/officeDocument/2006/relationships/image" Target="../media/image18.jpeg"/><Relationship Id="rId15" Type="http://schemas.openxmlformats.org/officeDocument/2006/relationships/image" Target="../media/image17.png"/><Relationship Id="rId14" Type="http://schemas.openxmlformats.org/officeDocument/2006/relationships/image" Target="../media/image16.png"/><Relationship Id="rId13" Type="http://schemas.openxmlformats.org/officeDocument/2006/relationships/image" Target="../media/image15.jpeg"/><Relationship Id="rId12" Type="http://schemas.openxmlformats.org/officeDocument/2006/relationships/image" Target="../media/image14.png"/><Relationship Id="rId11" Type="http://schemas.openxmlformats.org/officeDocument/2006/relationships/image" Target="../media/image13.jpeg"/><Relationship Id="rId10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83185</xdr:colOff>
      <xdr:row>2</xdr:row>
      <xdr:rowOff>254000</xdr:rowOff>
    </xdr:from>
    <xdr:to>
      <xdr:col>2</xdr:col>
      <xdr:colOff>1263428</xdr:colOff>
      <xdr:row>2</xdr:row>
      <xdr:rowOff>985520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86585" y="1477010"/>
          <a:ext cx="117983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3</xdr:row>
      <xdr:rowOff>126365</xdr:rowOff>
    </xdr:from>
    <xdr:to>
      <xdr:col>2</xdr:col>
      <xdr:colOff>1362710</xdr:colOff>
      <xdr:row>3</xdr:row>
      <xdr:rowOff>806450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4375" y="2530475"/>
          <a:ext cx="1181735" cy="680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418465</xdr:colOff>
      <xdr:row>18</xdr:row>
      <xdr:rowOff>167640</xdr:rowOff>
    </xdr:from>
    <xdr:to>
      <xdr:col>7</xdr:col>
      <xdr:colOff>48260</xdr:colOff>
      <xdr:row>18</xdr:row>
      <xdr:rowOff>786130</xdr:rowOff>
    </xdr:to>
    <xdr:pic>
      <xdr:nvPicPr>
        <xdr:cNvPr id="4" name="图片 16" descr="S50NVNC4HF3$OBJM%O%]TYM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4900" y="24747855"/>
          <a:ext cx="123698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494030</xdr:colOff>
      <xdr:row>16</xdr:row>
      <xdr:rowOff>78740</xdr:rowOff>
    </xdr:from>
    <xdr:to>
      <xdr:col>6</xdr:col>
      <xdr:colOff>372745</xdr:colOff>
      <xdr:row>16</xdr:row>
      <xdr:rowOff>955040</xdr:rowOff>
    </xdr:to>
    <xdr:pic>
      <xdr:nvPicPr>
        <xdr:cNvPr id="5" name="图片 1" descr="1582624477(1)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990465" y="22327235"/>
          <a:ext cx="98615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544195</xdr:colOff>
      <xdr:row>17</xdr:row>
      <xdr:rowOff>69215</xdr:rowOff>
    </xdr:from>
    <xdr:to>
      <xdr:col>6</xdr:col>
      <xdr:colOff>304800</xdr:colOff>
      <xdr:row>17</xdr:row>
      <xdr:rowOff>854710</xdr:rowOff>
    </xdr:to>
    <xdr:pic>
      <xdr:nvPicPr>
        <xdr:cNvPr id="6" name="图片 47" descr="H~EY}1FN(OZ_%F]15S_OTF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040630" y="23491190"/>
          <a:ext cx="86804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379730</xdr:colOff>
      <xdr:row>19</xdr:row>
      <xdr:rowOff>123825</xdr:rowOff>
    </xdr:from>
    <xdr:to>
      <xdr:col>6</xdr:col>
      <xdr:colOff>465455</xdr:colOff>
      <xdr:row>19</xdr:row>
      <xdr:rowOff>949325</xdr:rowOff>
    </xdr:to>
    <xdr:pic>
      <xdr:nvPicPr>
        <xdr:cNvPr id="11" name="图片 4" descr="L07GA`C%WZSXO5NF{`2TW{I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876165" y="25862280"/>
          <a:ext cx="119316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172720</xdr:rowOff>
    </xdr:to>
    <xdr:sp>
      <xdr:nvSpPr>
        <xdr:cNvPr id="31" name="AutoShape 9" descr="C:\Users\kimi\Documents\Tencent Files\3535943423\Image\C2C\IW)E4(G%E}23X{LVJOL}L.png"/>
        <xdr:cNvSpPr>
          <a:spLocks noChangeAspect="1"/>
        </xdr:cNvSpPr>
      </xdr:nvSpPr>
      <xdr:spPr>
        <a:xfrm>
          <a:off x="3514725" y="24580215"/>
          <a:ext cx="304800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198120</xdr:colOff>
      <xdr:row>11</xdr:row>
      <xdr:rowOff>256328</xdr:rowOff>
    </xdr:from>
    <xdr:to>
      <xdr:col>6</xdr:col>
      <xdr:colOff>448945</xdr:colOff>
      <xdr:row>11</xdr:row>
      <xdr:rowOff>959273</xdr:rowOff>
    </xdr:to>
    <xdr:pic>
      <xdr:nvPicPr>
        <xdr:cNvPr id="53" name="图片 27" descr="a969974363cb5e5296e67539229a32f"/>
        <xdr:cNvPicPr>
          <a:picLocks noChangeAspect="1"/>
        </xdr:cNvPicPr>
      </xdr:nvPicPr>
      <xdr:blipFill>
        <a:blip r:embed="rId5" cstate="print"/>
        <a:srcRect l="30899"/>
        <a:stretch>
          <a:fillRect/>
        </a:stretch>
      </xdr:blipFill>
      <xdr:spPr>
        <a:xfrm rot="-5400000">
          <a:off x="5022215" y="15615920"/>
          <a:ext cx="702945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124883</xdr:colOff>
      <xdr:row>29</xdr:row>
      <xdr:rowOff>106257</xdr:rowOff>
    </xdr:from>
    <xdr:to>
      <xdr:col>6</xdr:col>
      <xdr:colOff>496358</xdr:colOff>
      <xdr:row>29</xdr:row>
      <xdr:rowOff>917787</xdr:rowOff>
    </xdr:to>
    <xdr:pic>
      <xdr:nvPicPr>
        <xdr:cNvPr id="65" name="图片 64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620895" y="38747065"/>
          <a:ext cx="14789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23</xdr:row>
      <xdr:rowOff>190500</xdr:rowOff>
    </xdr:from>
    <xdr:to>
      <xdr:col>7</xdr:col>
      <xdr:colOff>0</xdr:colOff>
      <xdr:row>23</xdr:row>
      <xdr:rowOff>823595</xdr:rowOff>
    </xdr:to>
    <xdr:pic>
      <xdr:nvPicPr>
        <xdr:cNvPr id="76" name="图片 7" descr="1587799895(1)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782185" y="32613600"/>
          <a:ext cx="1321435" cy="63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409575</xdr:colOff>
      <xdr:row>24</xdr:row>
      <xdr:rowOff>104140</xdr:rowOff>
    </xdr:from>
    <xdr:to>
      <xdr:col>5</xdr:col>
      <xdr:colOff>1256030</xdr:colOff>
      <xdr:row>24</xdr:row>
      <xdr:rowOff>922655</xdr:rowOff>
    </xdr:to>
    <xdr:pic>
      <xdr:nvPicPr>
        <xdr:cNvPr id="89" name="图片_21"/>
        <xdr:cNvPicPr/>
      </xdr:nvPicPr>
      <xdr:blipFill>
        <a:blip r:embed="rId8" cstate="print"/>
        <a:stretch>
          <a:fillRect/>
        </a:stretch>
      </xdr:blipFill>
      <xdr:spPr>
        <a:xfrm>
          <a:off x="4906010" y="33563560"/>
          <a:ext cx="697865" cy="818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339514</xdr:colOff>
      <xdr:row>13</xdr:row>
      <xdr:rowOff>267547</xdr:rowOff>
    </xdr:from>
    <xdr:to>
      <xdr:col>6</xdr:col>
      <xdr:colOff>364914</xdr:colOff>
      <xdr:row>13</xdr:row>
      <xdr:rowOff>987002</xdr:rowOff>
    </xdr:to>
    <xdr:pic>
      <xdr:nvPicPr>
        <xdr:cNvPr id="159" name="图片 158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835525" y="18439130"/>
          <a:ext cx="113284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244475</xdr:colOff>
      <xdr:row>9</xdr:row>
      <xdr:rowOff>518583</xdr:rowOff>
    </xdr:from>
    <xdr:to>
      <xdr:col>5</xdr:col>
      <xdr:colOff>1661160</xdr:colOff>
      <xdr:row>9</xdr:row>
      <xdr:rowOff>1361863</xdr:rowOff>
    </xdr:to>
    <xdr:pic>
      <xdr:nvPicPr>
        <xdr:cNvPr id="8" name="图片 41" descr="33642c7cacd360735cabf693c5ed5af"/>
        <xdr:cNvPicPr>
          <a:picLocks noChangeAspect="1"/>
        </xdr:cNvPicPr>
      </xdr:nvPicPr>
      <xdr:blipFill>
        <a:blip r:embed="rId10" cstate="print"/>
        <a:srcRect t="15387" b="18366"/>
        <a:stretch>
          <a:fillRect/>
        </a:stretch>
      </xdr:blipFill>
      <xdr:spPr>
        <a:xfrm>
          <a:off x="4740910" y="13121640"/>
          <a:ext cx="862965" cy="84328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8</xdr:row>
      <xdr:rowOff>17145</xdr:rowOff>
    </xdr:from>
    <xdr:to>
      <xdr:col>6</xdr:col>
      <xdr:colOff>287655</xdr:colOff>
      <xdr:row>8</xdr:row>
      <xdr:rowOff>792480</xdr:rowOff>
    </xdr:to>
    <xdr:pic>
      <xdr:nvPicPr>
        <xdr:cNvPr id="16" name="图片 15" descr="a2e1942b05daa57b29384671ac853c1"/>
        <xdr:cNvPicPr>
          <a:picLocks noChangeAspect="1"/>
        </xdr:cNvPicPr>
      </xdr:nvPicPr>
      <xdr:blipFill>
        <a:blip r:embed="rId11" cstate="print"/>
        <a:srcRect b="25601"/>
        <a:stretch>
          <a:fillRect/>
        </a:stretch>
      </xdr:blipFill>
      <xdr:spPr>
        <a:xfrm>
          <a:off x="5067935" y="11706225"/>
          <a:ext cx="823595" cy="775335"/>
        </a:xfrm>
        <a:prstGeom prst="rect">
          <a:avLst/>
        </a:prstGeom>
      </xdr:spPr>
    </xdr:pic>
    <xdr:clientData/>
  </xdr:twoCellAnchor>
  <xdr:twoCellAnchor editAs="oneCell">
    <xdr:from>
      <xdr:col>5</xdr:col>
      <xdr:colOff>290195</xdr:colOff>
      <xdr:row>12</xdr:row>
      <xdr:rowOff>150707</xdr:rowOff>
    </xdr:from>
    <xdr:to>
      <xdr:col>6</xdr:col>
      <xdr:colOff>262255</xdr:colOff>
      <xdr:row>12</xdr:row>
      <xdr:rowOff>969857</xdr:rowOff>
    </xdr:to>
    <xdr:pic>
      <xdr:nvPicPr>
        <xdr:cNvPr id="25" name="Picture 5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786630" y="17080230"/>
          <a:ext cx="107950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110066</xdr:colOff>
      <xdr:row>4</xdr:row>
      <xdr:rowOff>84667</xdr:rowOff>
    </xdr:from>
    <xdr:to>
      <xdr:col>7</xdr:col>
      <xdr:colOff>43815</xdr:colOff>
      <xdr:row>4</xdr:row>
      <xdr:rowOff>1166071</xdr:rowOff>
    </xdr:to>
    <xdr:pic>
      <xdr:nvPicPr>
        <xdr:cNvPr id="27" name="图片 26" descr="2dd7974c09dbdc3c12a64d34a32f13a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4606290" y="4404995"/>
          <a:ext cx="1541145" cy="1081405"/>
        </a:xfrm>
        <a:prstGeom prst="rect">
          <a:avLst/>
        </a:prstGeom>
      </xdr:spPr>
    </xdr:pic>
    <xdr:clientData/>
  </xdr:twoCellAnchor>
  <xdr:twoCellAnchor editAs="oneCell">
    <xdr:from>
      <xdr:col>5</xdr:col>
      <xdr:colOff>408516</xdr:colOff>
      <xdr:row>21</xdr:row>
      <xdr:rowOff>369358</xdr:rowOff>
    </xdr:from>
    <xdr:to>
      <xdr:col>6</xdr:col>
      <xdr:colOff>162771</xdr:colOff>
      <xdr:row>21</xdr:row>
      <xdr:rowOff>1293283</xdr:rowOff>
    </xdr:to>
    <xdr:pic>
      <xdr:nvPicPr>
        <xdr:cNvPr id="32" name="Picture 4" descr="C:\Users\kimi\Documents\Tencent Files\3535943423\Image\C2C\Image1\UF2UFAS$S0SQ606B[62EPBO.png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4904740" y="29107765"/>
          <a:ext cx="861695" cy="9239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143934</xdr:colOff>
      <xdr:row>22</xdr:row>
      <xdr:rowOff>520700</xdr:rowOff>
    </xdr:from>
    <xdr:to>
      <xdr:col>6</xdr:col>
      <xdr:colOff>331873</xdr:colOff>
      <xdr:row>22</xdr:row>
      <xdr:rowOff>1193800</xdr:rowOff>
    </xdr:to>
    <xdr:pic>
      <xdr:nvPicPr>
        <xdr:cNvPr id="37" name="图片 36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639945" y="31101665"/>
          <a:ext cx="1295400" cy="673100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28</xdr:row>
      <xdr:rowOff>128059</xdr:rowOff>
    </xdr:from>
    <xdr:to>
      <xdr:col>6</xdr:col>
      <xdr:colOff>139700</xdr:colOff>
      <xdr:row>28</xdr:row>
      <xdr:rowOff>946574</xdr:rowOff>
    </xdr:to>
    <xdr:pic>
      <xdr:nvPicPr>
        <xdr:cNvPr id="40" name="图片 39" descr="2ac2b0dfdb830a9099335838b609a72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928235" y="37732335"/>
          <a:ext cx="815340" cy="818515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165100</xdr:colOff>
      <xdr:row>20</xdr:row>
      <xdr:rowOff>404283</xdr:rowOff>
    </xdr:from>
    <xdr:to>
      <xdr:col>6</xdr:col>
      <xdr:colOff>419735</xdr:colOff>
      <xdr:row>20</xdr:row>
      <xdr:rowOff>1283123</xdr:rowOff>
    </xdr:to>
    <xdr:pic>
      <xdr:nvPicPr>
        <xdr:cNvPr id="41" name="图片 40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4661535" y="27300555"/>
          <a:ext cx="1362075" cy="87884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14</xdr:row>
      <xdr:rowOff>206375</xdr:rowOff>
    </xdr:from>
    <xdr:to>
      <xdr:col>6</xdr:col>
      <xdr:colOff>461010</xdr:colOff>
      <xdr:row>14</xdr:row>
      <xdr:rowOff>1084580</xdr:rowOff>
    </xdr:to>
    <xdr:pic>
      <xdr:nvPicPr>
        <xdr:cNvPr id="42" name="图片 41" descr="C:\Users\Hogan\AppData\Roaming\Tencent\Users\401919057\QQ\WinTemp\RichOle\}C35IU]``7PRFMDS9N`YPZL.png"/>
        <xdr:cNvPicPr>
          <a:picLocks noChangeAspect="1" noChangeArrowheads="1"/>
        </xdr:cNvPicPr>
      </xdr:nvPicPr>
      <xdr:blipFill>
        <a:blip r:embed="rId18" cstate="email"/>
        <a:srcRect/>
        <a:stretch>
          <a:fillRect/>
        </a:stretch>
      </xdr:blipFill>
      <xdr:spPr>
        <a:xfrm>
          <a:off x="5020310" y="19681190"/>
          <a:ext cx="1044575" cy="8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504190</xdr:colOff>
      <xdr:row>15</xdr:row>
      <xdr:rowOff>100965</xdr:rowOff>
    </xdr:from>
    <xdr:to>
      <xdr:col>6</xdr:col>
      <xdr:colOff>450215</xdr:colOff>
      <xdr:row>15</xdr:row>
      <xdr:rowOff>1000760</xdr:rowOff>
    </xdr:to>
    <xdr:pic>
      <xdr:nvPicPr>
        <xdr:cNvPr id="43" name="图片 42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5000625" y="21023580"/>
          <a:ext cx="1053465" cy="89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156633</xdr:colOff>
      <xdr:row>3</xdr:row>
      <xdr:rowOff>266700</xdr:rowOff>
    </xdr:from>
    <xdr:to>
      <xdr:col>5</xdr:col>
      <xdr:colOff>1610783</xdr:colOff>
      <xdr:row>3</xdr:row>
      <xdr:rowOff>1162050</xdr:rowOff>
    </xdr:to>
    <xdr:pic>
      <xdr:nvPicPr>
        <xdr:cNvPr id="3" name="图片 2" descr="216fb5f3164a7fe7400930a0cfbb6a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652645" y="2745105"/>
          <a:ext cx="951230" cy="89535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247650</xdr:rowOff>
    </xdr:from>
    <xdr:to>
      <xdr:col>6</xdr:col>
      <xdr:colOff>292735</xdr:colOff>
      <xdr:row>27</xdr:row>
      <xdr:rowOff>703580</xdr:rowOff>
    </xdr:to>
    <xdr:pic>
      <xdr:nvPicPr>
        <xdr:cNvPr id="7" name="图片 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58385" y="36816030"/>
          <a:ext cx="103822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210609</xdr:colOff>
      <xdr:row>30</xdr:row>
      <xdr:rowOff>162982</xdr:rowOff>
    </xdr:from>
    <xdr:to>
      <xdr:col>6</xdr:col>
      <xdr:colOff>291227</xdr:colOff>
      <xdr:row>30</xdr:row>
      <xdr:rowOff>1185333</xdr:rowOff>
    </xdr:to>
    <xdr:pic>
      <xdr:nvPicPr>
        <xdr:cNvPr id="9" name="图片 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06620" y="39839900"/>
          <a:ext cx="1188085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31</xdr:row>
      <xdr:rowOff>249765</xdr:rowOff>
    </xdr:from>
    <xdr:to>
      <xdr:col>6</xdr:col>
      <xdr:colOff>313871</xdr:colOff>
      <xdr:row>31</xdr:row>
      <xdr:rowOff>1109132</xdr:rowOff>
    </xdr:to>
    <xdr:pic>
      <xdr:nvPicPr>
        <xdr:cNvPr id="10" name="图片 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58360" y="41769030"/>
          <a:ext cx="1259205" cy="85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299509</xdr:colOff>
      <xdr:row>32</xdr:row>
      <xdr:rowOff>491067</xdr:rowOff>
    </xdr:from>
    <xdr:to>
      <xdr:col>5</xdr:col>
      <xdr:colOff>1495849</xdr:colOff>
      <xdr:row>32</xdr:row>
      <xdr:rowOff>1290532</xdr:rowOff>
    </xdr:to>
    <xdr:pic>
      <xdr:nvPicPr>
        <xdr:cNvPr id="13" name="图片 23" descr="C:/Users/Administrator/AppData/Local/Temp/picturecompress_20220225141158/output_20.jpgoutput_20"/>
        <xdr:cNvPicPr>
          <a:picLocks noChangeAspect="1"/>
        </xdr:cNvPicPr>
      </xdr:nvPicPr>
      <xdr:blipFill>
        <a:blip r:embed="rId24"/>
        <a:srcRect l="6000" t="12836" r="4900" b="7796"/>
        <a:stretch>
          <a:fillRect/>
        </a:stretch>
      </xdr:blipFill>
      <xdr:spPr>
        <a:xfrm>
          <a:off x="4795520" y="43852465"/>
          <a:ext cx="808355" cy="799465"/>
        </a:xfrm>
        <a:prstGeom prst="rect">
          <a:avLst/>
        </a:prstGeom>
      </xdr:spPr>
    </xdr:pic>
    <xdr:clientData/>
  </xdr:twoCellAnchor>
  <xdr:twoCellAnchor>
    <xdr:from>
      <xdr:col>5</xdr:col>
      <xdr:colOff>222462</xdr:colOff>
      <xdr:row>2</xdr:row>
      <xdr:rowOff>432012</xdr:rowOff>
    </xdr:from>
    <xdr:to>
      <xdr:col>5</xdr:col>
      <xdr:colOff>1536727</xdr:colOff>
      <xdr:row>2</xdr:row>
      <xdr:rowOff>1413934</xdr:rowOff>
    </xdr:to>
    <xdr:pic>
      <xdr:nvPicPr>
        <xdr:cNvPr id="15" name="图片 8" descr="4a60f25682ea99da85d89b6cb34e0bf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18685" y="1068070"/>
          <a:ext cx="885190" cy="98171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25</xdr:row>
      <xdr:rowOff>161925</xdr:rowOff>
    </xdr:from>
    <xdr:to>
      <xdr:col>6</xdr:col>
      <xdr:colOff>197485</xdr:colOff>
      <xdr:row>25</xdr:row>
      <xdr:rowOff>868045</xdr:rowOff>
    </xdr:to>
    <xdr:pic>
      <xdr:nvPicPr>
        <xdr:cNvPr id="17" name="图片 1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029835" y="34657665"/>
          <a:ext cx="771525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26</xdr:row>
      <xdr:rowOff>142875</xdr:rowOff>
    </xdr:from>
    <xdr:to>
      <xdr:col>6</xdr:col>
      <xdr:colOff>238760</xdr:colOff>
      <xdr:row>26</xdr:row>
      <xdr:rowOff>857250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991735" y="35674935"/>
          <a:ext cx="8509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509905</xdr:colOff>
      <xdr:row>7</xdr:row>
      <xdr:rowOff>184150</xdr:rowOff>
    </xdr:from>
    <xdr:to>
      <xdr:col>6</xdr:col>
      <xdr:colOff>398145</xdr:colOff>
      <xdr:row>7</xdr:row>
      <xdr:rowOff>925195</xdr:rowOff>
    </xdr:to>
    <xdr:pic>
      <xdr:nvPicPr>
        <xdr:cNvPr id="2" name="图片 24"/>
        <xdr:cNvPicPr/>
      </xdr:nvPicPr>
      <xdr:blipFill>
        <a:blip r:embed="rId28"/>
        <a:stretch>
          <a:fillRect/>
        </a:stretch>
      </xdr:blipFill>
      <xdr:spPr>
        <a:xfrm>
          <a:off x="5006340" y="10031095"/>
          <a:ext cx="995680" cy="74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232410</xdr:colOff>
      <xdr:row>6</xdr:row>
      <xdr:rowOff>170180</xdr:rowOff>
    </xdr:from>
    <xdr:to>
      <xdr:col>7</xdr:col>
      <xdr:colOff>48895</xdr:colOff>
      <xdr:row>6</xdr:row>
      <xdr:rowOff>962660</xdr:rowOff>
    </xdr:to>
    <xdr:pic>
      <xdr:nvPicPr>
        <xdr:cNvPr id="12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728845" y="8174990"/>
          <a:ext cx="142367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101599</xdr:colOff>
      <xdr:row>5</xdr:row>
      <xdr:rowOff>118533</xdr:rowOff>
    </xdr:from>
    <xdr:to>
      <xdr:col>7</xdr:col>
      <xdr:colOff>52281</xdr:colOff>
      <xdr:row>5</xdr:row>
      <xdr:rowOff>1066798</xdr:rowOff>
    </xdr:to>
    <xdr:pic>
      <xdr:nvPicPr>
        <xdr:cNvPr id="19" name="图片 1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597400" y="6280785"/>
          <a:ext cx="1558290" cy="948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137160</xdr:colOff>
      <xdr:row>2</xdr:row>
      <xdr:rowOff>1137285</xdr:rowOff>
    </xdr:from>
    <xdr:to>
      <xdr:col>3</xdr:col>
      <xdr:colOff>1155065</xdr:colOff>
      <xdr:row>2</xdr:row>
      <xdr:rowOff>2136140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28595" y="2394585"/>
          <a:ext cx="101790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187960</xdr:colOff>
      <xdr:row>3</xdr:row>
      <xdr:rowOff>1652270</xdr:rowOff>
    </xdr:from>
    <xdr:to>
      <xdr:col>3</xdr:col>
      <xdr:colOff>1116330</xdr:colOff>
      <xdr:row>3</xdr:row>
      <xdr:rowOff>2586355</xdr:rowOff>
    </xdr:to>
    <xdr:pic>
      <xdr:nvPicPr>
        <xdr:cNvPr id="2" name="图片 3"/>
        <xdr:cNvPicPr/>
      </xdr:nvPicPr>
      <xdr:blipFill>
        <a:blip r:embed="rId2"/>
        <a:stretch>
          <a:fillRect/>
        </a:stretch>
      </xdr:blipFill>
      <xdr:spPr>
        <a:xfrm>
          <a:off x="2779395" y="7390130"/>
          <a:ext cx="92837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4</xdr:row>
      <xdr:rowOff>495300</xdr:rowOff>
    </xdr:from>
    <xdr:to>
      <xdr:col>3</xdr:col>
      <xdr:colOff>1151255</xdr:colOff>
      <xdr:row>4</xdr:row>
      <xdr:rowOff>1370965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4650" y="10713720"/>
          <a:ext cx="828040" cy="875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&#25253;&#20215;&#26041;&#26696;&#21512;&#21516;\2021&#24180;&#25991;&#20214;\&#21512;&#21516;\&#21512;&#21516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engximei\AppData\Local\Temp\tmpF72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同"/>
      <sheetName val="template"/>
      <sheetName val="o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eport (2)"/>
      <sheetName val="template"/>
      <sheetName val="o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50" zoomScaleNormal="150" workbookViewId="0">
      <selection activeCell="F3" sqref="F3:G4"/>
    </sheetView>
  </sheetViews>
  <sheetFormatPr defaultColWidth="9" defaultRowHeight="13.5" outlineLevelCol="7"/>
  <cols>
    <col min="1" max="1" width="6" customWidth="1"/>
    <col min="2" max="2" width="17.6666666666667" customWidth="1"/>
    <col min="3" max="3" width="19.8833333333333" customWidth="1"/>
    <col min="4" max="5" width="9.10833333333333" customWidth="1"/>
    <col min="6" max="6" width="12" style="75" customWidth="1"/>
    <col min="7" max="7" width="14.4416666666667" style="75" customWidth="1"/>
    <col min="8" max="8" width="15.3333333333333" style="76" customWidth="1"/>
    <col min="9" max="9" width="10.3333333333333"/>
    <col min="10" max="10" width="11.4416666666667"/>
    <col min="11" max="11" width="10.3333333333333"/>
    <col min="12" max="12" width="12.6666666666667"/>
  </cols>
  <sheetData>
    <row r="1" s="72" customFormat="1" ht="57.9" customHeight="1" spans="1:8">
      <c r="A1" s="77" t="s">
        <v>0</v>
      </c>
      <c r="B1" s="78"/>
      <c r="C1" s="78"/>
      <c r="D1" s="78"/>
      <c r="E1" s="78"/>
      <c r="F1" s="79"/>
      <c r="G1" s="79"/>
      <c r="H1" s="80"/>
    </row>
    <row r="2" s="73" customFormat="1" ht="38.4" customHeight="1" spans="1:8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2" t="s">
        <v>6</v>
      </c>
      <c r="G2" s="82" t="s">
        <v>7</v>
      </c>
      <c r="H2" s="83" t="s">
        <v>8</v>
      </c>
    </row>
    <row r="3" s="74" customFormat="1" ht="93" customHeight="1" spans="1:8">
      <c r="A3" s="84">
        <v>1</v>
      </c>
      <c r="B3" s="85" t="s">
        <v>9</v>
      </c>
      <c r="C3" s="86"/>
      <c r="D3" s="87" t="s">
        <v>10</v>
      </c>
      <c r="E3" s="88">
        <v>1</v>
      </c>
      <c r="F3" s="89"/>
      <c r="G3" s="90"/>
      <c r="H3" s="91"/>
    </row>
    <row r="4" ht="68.1" customHeight="1" spans="1:8">
      <c r="A4" s="84">
        <v>2</v>
      </c>
      <c r="B4" s="85" t="s">
        <v>11</v>
      </c>
      <c r="C4" s="86"/>
      <c r="D4" s="87" t="s">
        <v>10</v>
      </c>
      <c r="E4" s="88">
        <v>1</v>
      </c>
      <c r="F4" s="89"/>
      <c r="G4" s="90"/>
      <c r="H4" s="91"/>
    </row>
    <row r="5" ht="42" customHeight="1" spans="1:8">
      <c r="A5" s="18" t="s">
        <v>12</v>
      </c>
      <c r="B5" s="19"/>
      <c r="C5" s="19"/>
      <c r="D5" s="19"/>
      <c r="E5" s="19"/>
      <c r="F5" s="92">
        <f>SUM(G3:G4)</f>
        <v>0</v>
      </c>
      <c r="G5" s="92"/>
      <c r="H5" s="93"/>
    </row>
    <row r="6" ht="36" customHeight="1" spans="1:8">
      <c r="A6" s="21" t="s">
        <v>13</v>
      </c>
      <c r="B6" s="22"/>
      <c r="C6" s="22"/>
      <c r="D6" s="22"/>
      <c r="E6" s="22"/>
      <c r="F6" s="94">
        <f>F5</f>
        <v>0</v>
      </c>
      <c r="G6" s="94"/>
      <c r="H6" s="95"/>
    </row>
    <row r="7" ht="33" customHeight="1" spans="6:8">
      <c r="F7" s="96"/>
      <c r="G7" s="96"/>
      <c r="H7" s="97"/>
    </row>
    <row r="8" ht="33" customHeight="1" spans="6:8">
      <c r="F8" s="96"/>
      <c r="G8" s="96"/>
      <c r="H8" s="97"/>
    </row>
    <row r="9" ht="33" customHeight="1" spans="6:8">
      <c r="F9" s="96"/>
      <c r="G9" s="96"/>
      <c r="H9" s="97"/>
    </row>
  </sheetData>
  <mergeCells count="7">
    <mergeCell ref="A1:H1"/>
    <mergeCell ref="A5:D5"/>
    <mergeCell ref="F5:H5"/>
    <mergeCell ref="A6:D6"/>
    <mergeCell ref="F6:H6"/>
    <mergeCell ref="F7:H7"/>
    <mergeCell ref="F9:H9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35"/>
  <sheetViews>
    <sheetView zoomScale="80" zoomScaleNormal="80" workbookViewId="0">
      <selection activeCell="G3" sqref="G3:H33"/>
    </sheetView>
  </sheetViews>
  <sheetFormatPr defaultColWidth="9" defaultRowHeight="14.25"/>
  <cols>
    <col min="1" max="1" width="5.66666666666667" style="30" customWidth="1"/>
    <col min="2" max="2" width="10.625" style="31" customWidth="1"/>
    <col min="3" max="3" width="29.8333333333333" style="32" customWidth="1"/>
    <col min="4" max="4" width="6.44166666666667" style="33" customWidth="1"/>
    <col min="5" max="5" width="6.44166666666667" style="34" customWidth="1"/>
    <col min="6" max="6" width="14.5333333333333" style="33" customWidth="1"/>
    <col min="7" max="7" width="6.55833333333333" style="33" customWidth="1"/>
    <col min="8" max="8" width="6.55" style="33" customWidth="1"/>
    <col min="9" max="16384" width="9" style="33"/>
  </cols>
  <sheetData>
    <row r="1" ht="25.05" customHeight="1" spans="1:8">
      <c r="A1" s="35" t="s">
        <v>14</v>
      </c>
      <c r="B1" s="36"/>
      <c r="C1" s="36"/>
      <c r="D1" s="36"/>
      <c r="E1" s="36"/>
      <c r="F1" s="36"/>
      <c r="G1" s="36"/>
      <c r="H1" s="36"/>
    </row>
    <row r="2" s="28" customFormat="1" ht="25.05" customHeight="1" spans="1:8">
      <c r="A2" s="37" t="s">
        <v>1</v>
      </c>
      <c r="B2" s="38" t="s">
        <v>2</v>
      </c>
      <c r="C2" s="37" t="s">
        <v>15</v>
      </c>
      <c r="D2" s="37" t="s">
        <v>4</v>
      </c>
      <c r="E2" s="39" t="s">
        <v>5</v>
      </c>
      <c r="F2" s="37" t="s">
        <v>3</v>
      </c>
      <c r="G2" s="40" t="s">
        <v>16</v>
      </c>
      <c r="H2" s="41" t="s">
        <v>17</v>
      </c>
    </row>
    <row r="3" s="28" customFormat="1" ht="145.05" customHeight="1" spans="1:8">
      <c r="A3" s="42">
        <v>1</v>
      </c>
      <c r="B3" s="42" t="s">
        <v>18</v>
      </c>
      <c r="C3" s="43" t="s">
        <v>19</v>
      </c>
      <c r="D3" s="42" t="s">
        <v>20</v>
      </c>
      <c r="E3" s="44">
        <v>6</v>
      </c>
      <c r="F3" s="45"/>
      <c r="G3" s="46"/>
      <c r="H3" s="47"/>
    </row>
    <row r="4" s="28" customFormat="1" ht="145.05" customHeight="1" spans="1:8">
      <c r="A4" s="42">
        <v>2</v>
      </c>
      <c r="B4" s="42" t="s">
        <v>21</v>
      </c>
      <c r="C4" s="48" t="s">
        <v>22</v>
      </c>
      <c r="D4" s="42" t="s">
        <v>23</v>
      </c>
      <c r="E4" s="49">
        <v>6</v>
      </c>
      <c r="F4" s="45"/>
      <c r="G4" s="46"/>
      <c r="H4" s="47"/>
    </row>
    <row r="5" s="28" customFormat="1" ht="145.05" customHeight="1" spans="1:8">
      <c r="A5" s="42">
        <v>3</v>
      </c>
      <c r="B5" s="42" t="s">
        <v>24</v>
      </c>
      <c r="C5" s="48" t="s">
        <v>25</v>
      </c>
      <c r="D5" s="45" t="s">
        <v>10</v>
      </c>
      <c r="E5" s="50">
        <v>1</v>
      </c>
      <c r="F5" s="45"/>
      <c r="G5" s="16"/>
      <c r="H5" s="47"/>
    </row>
    <row r="6" s="28" customFormat="1" ht="145.05" customHeight="1" spans="1:8">
      <c r="A6" s="42">
        <v>4</v>
      </c>
      <c r="B6" s="42" t="s">
        <v>26</v>
      </c>
      <c r="C6" s="48" t="s">
        <v>27</v>
      </c>
      <c r="D6" s="45" t="s">
        <v>10</v>
      </c>
      <c r="E6" s="50">
        <v>1</v>
      </c>
      <c r="F6" s="45"/>
      <c r="G6" s="16"/>
      <c r="H6" s="47"/>
    </row>
    <row r="7" s="28" customFormat="1" ht="145.05" customHeight="1" spans="1:8">
      <c r="A7" s="42">
        <v>5</v>
      </c>
      <c r="B7" s="42" t="s">
        <v>28</v>
      </c>
      <c r="C7" s="51" t="s">
        <v>29</v>
      </c>
      <c r="D7" s="45" t="s">
        <v>10</v>
      </c>
      <c r="E7" s="52">
        <v>1</v>
      </c>
      <c r="F7" s="14"/>
      <c r="G7" s="16"/>
      <c r="H7" s="47"/>
    </row>
    <row r="8" s="28" customFormat="1" ht="145.05" customHeight="1" spans="1:8">
      <c r="A8" s="42">
        <v>6</v>
      </c>
      <c r="B8" s="42" t="s">
        <v>30</v>
      </c>
      <c r="C8" s="53" t="s">
        <v>31</v>
      </c>
      <c r="D8" s="45" t="s">
        <v>10</v>
      </c>
      <c r="E8" s="52">
        <v>1</v>
      </c>
      <c r="F8" s="14"/>
      <c r="G8" s="16"/>
      <c r="H8" s="47"/>
    </row>
    <row r="9" s="28" customFormat="1" ht="72" customHeight="1" spans="1:8">
      <c r="A9" s="42">
        <v>7</v>
      </c>
      <c r="B9" s="54" t="s">
        <v>32</v>
      </c>
      <c r="C9" s="55" t="s">
        <v>33</v>
      </c>
      <c r="D9" s="45" t="s">
        <v>20</v>
      </c>
      <c r="E9" s="50">
        <v>30</v>
      </c>
      <c r="F9" s="45"/>
      <c r="G9" s="16"/>
      <c r="H9" s="47"/>
    </row>
    <row r="10" s="28" customFormat="1" ht="145.05" customHeight="1" spans="1:8">
      <c r="A10" s="42">
        <v>8</v>
      </c>
      <c r="B10" s="54" t="s">
        <v>34</v>
      </c>
      <c r="C10" s="55" t="s">
        <v>35</v>
      </c>
      <c r="D10" s="45" t="s">
        <v>20</v>
      </c>
      <c r="E10" s="50">
        <v>2</v>
      </c>
      <c r="F10" s="45"/>
      <c r="G10" s="16"/>
      <c r="H10" s="47"/>
    </row>
    <row r="11" s="28" customFormat="1" ht="97.8" customHeight="1" spans="1:8">
      <c r="A11" s="42">
        <v>9</v>
      </c>
      <c r="B11" s="54" t="s">
        <v>36</v>
      </c>
      <c r="C11" s="55" t="s">
        <v>37</v>
      </c>
      <c r="D11" s="45" t="s">
        <v>20</v>
      </c>
      <c r="E11" s="50">
        <v>6</v>
      </c>
      <c r="F11" s="56" t="str">
        <f>_xlfn.DISPIMG("ID_BDF8EC1ADA3947A6AEB7B5CF103B1C8A",1)</f>
        <v>=DISPIMG("ID_BDF8EC1ADA3947A6AEB7B5CF103B1C8A",1)</v>
      </c>
      <c r="G11" s="16"/>
      <c r="H11" s="47"/>
    </row>
    <row r="12" s="28" customFormat="1" ht="97.8" customHeight="1" spans="1:8">
      <c r="A12" s="42">
        <v>10</v>
      </c>
      <c r="B12" s="54" t="s">
        <v>38</v>
      </c>
      <c r="C12" s="55" t="s">
        <v>39</v>
      </c>
      <c r="D12" s="56" t="s">
        <v>20</v>
      </c>
      <c r="E12" s="50">
        <v>6</v>
      </c>
      <c r="F12" s="56"/>
      <c r="G12" s="57"/>
      <c r="H12" s="47"/>
    </row>
    <row r="13" s="28" customFormat="1" ht="97.8" customHeight="1" spans="1:8">
      <c r="A13" s="42">
        <v>11</v>
      </c>
      <c r="B13" s="54" t="s">
        <v>40</v>
      </c>
      <c r="C13" s="55" t="s">
        <v>41</v>
      </c>
      <c r="D13" s="56" t="s">
        <v>20</v>
      </c>
      <c r="E13" s="58">
        <v>20</v>
      </c>
      <c r="F13" s="56"/>
      <c r="G13" s="59"/>
      <c r="H13" s="47"/>
    </row>
    <row r="14" s="28" customFormat="1" ht="102.6" customHeight="1" spans="1:8">
      <c r="A14" s="42">
        <v>12</v>
      </c>
      <c r="B14" s="54" t="s">
        <v>42</v>
      </c>
      <c r="C14" s="55" t="s">
        <v>43</v>
      </c>
      <c r="D14" s="56" t="s">
        <v>10</v>
      </c>
      <c r="E14" s="58">
        <v>1</v>
      </c>
      <c r="F14" s="60"/>
      <c r="G14" s="59"/>
      <c r="H14" s="47"/>
    </row>
    <row r="15" s="28" customFormat="1" ht="114" customHeight="1" spans="1:8">
      <c r="A15" s="42">
        <v>13</v>
      </c>
      <c r="B15" s="42" t="s">
        <v>44</v>
      </c>
      <c r="C15" s="55" t="s">
        <v>45</v>
      </c>
      <c r="D15" s="61" t="s">
        <v>10</v>
      </c>
      <c r="E15" s="50">
        <v>1</v>
      </c>
      <c r="F15" s="62"/>
      <c r="G15" s="46"/>
      <c r="H15" s="47"/>
    </row>
    <row r="16" s="28" customFormat="1" ht="104.4" customHeight="1" spans="1:8">
      <c r="A16" s="42">
        <v>14</v>
      </c>
      <c r="B16" s="42" t="s">
        <v>46</v>
      </c>
      <c r="C16" s="63" t="s">
        <v>47</v>
      </c>
      <c r="D16" s="61" t="s">
        <v>10</v>
      </c>
      <c r="E16" s="50">
        <v>10</v>
      </c>
      <c r="F16" s="62"/>
      <c r="G16" s="46"/>
      <c r="H16" s="47"/>
    </row>
    <row r="17" s="28" customFormat="1" ht="92.4" customHeight="1" spans="1:8">
      <c r="A17" s="42">
        <v>15</v>
      </c>
      <c r="B17" s="54" t="s">
        <v>48</v>
      </c>
      <c r="C17" s="55" t="s">
        <v>49</v>
      </c>
      <c r="D17" s="56" t="s">
        <v>10</v>
      </c>
      <c r="E17" s="50">
        <v>1</v>
      </c>
      <c r="F17" s="56"/>
      <c r="G17" s="57"/>
      <c r="H17" s="47"/>
    </row>
    <row r="18" s="28" customFormat="1" ht="91.2" customHeight="1" spans="1:8">
      <c r="A18" s="42">
        <v>16</v>
      </c>
      <c r="B18" s="54" t="s">
        <v>50</v>
      </c>
      <c r="C18" s="64" t="s">
        <v>51</v>
      </c>
      <c r="D18" s="56" t="s">
        <v>52</v>
      </c>
      <c r="E18" s="50">
        <v>2</v>
      </c>
      <c r="F18" s="56"/>
      <c r="G18" s="57"/>
      <c r="H18" s="47"/>
    </row>
    <row r="19" s="28" customFormat="1" ht="91.2" customHeight="1" spans="1:8">
      <c r="A19" s="42">
        <v>17</v>
      </c>
      <c r="B19" s="54" t="s">
        <v>53</v>
      </c>
      <c r="C19" s="64" t="s">
        <v>54</v>
      </c>
      <c r="D19" s="56" t="s">
        <v>20</v>
      </c>
      <c r="E19" s="58">
        <v>20</v>
      </c>
      <c r="F19" s="56"/>
      <c r="G19" s="59"/>
      <c r="H19" s="47"/>
    </row>
    <row r="20" s="28" customFormat="1" ht="91.2" customHeight="1" spans="1:8">
      <c r="A20" s="42">
        <v>18</v>
      </c>
      <c r="B20" s="54" t="s">
        <v>55</v>
      </c>
      <c r="C20" s="64" t="s">
        <v>56</v>
      </c>
      <c r="D20" s="56" t="s">
        <v>20</v>
      </c>
      <c r="E20" s="58">
        <v>1</v>
      </c>
      <c r="F20" s="56"/>
      <c r="G20" s="59"/>
      <c r="H20" s="47"/>
    </row>
    <row r="21" s="28" customFormat="1" ht="145.05" customHeight="1" spans="1:8">
      <c r="A21" s="42">
        <v>19</v>
      </c>
      <c r="B21" s="42" t="s">
        <v>57</v>
      </c>
      <c r="C21" s="55" t="s">
        <v>58</v>
      </c>
      <c r="D21" s="61" t="s">
        <v>10</v>
      </c>
      <c r="E21" s="50">
        <v>1</v>
      </c>
      <c r="F21" s="65"/>
      <c r="G21" s="46"/>
      <c r="H21" s="47"/>
    </row>
    <row r="22" s="28" customFormat="1" ht="145.05" customHeight="1" spans="1:8">
      <c r="A22" s="42">
        <v>20</v>
      </c>
      <c r="B22" s="42" t="s">
        <v>59</v>
      </c>
      <c r="C22" s="55" t="s">
        <v>60</v>
      </c>
      <c r="D22" s="61" t="s">
        <v>61</v>
      </c>
      <c r="E22" s="50">
        <v>2</v>
      </c>
      <c r="F22" s="65"/>
      <c r="G22" s="46"/>
      <c r="H22" s="47"/>
    </row>
    <row r="23" s="28" customFormat="1" ht="145.05" customHeight="1" spans="1:8">
      <c r="A23" s="42">
        <v>21</v>
      </c>
      <c r="B23" s="42" t="s">
        <v>62</v>
      </c>
      <c r="C23" s="55" t="s">
        <v>63</v>
      </c>
      <c r="D23" s="61" t="s">
        <v>10</v>
      </c>
      <c r="E23" s="50">
        <v>1</v>
      </c>
      <c r="F23" s="65"/>
      <c r="G23" s="46"/>
      <c r="H23" s="47"/>
    </row>
    <row r="24" s="28" customFormat="1" ht="81.6" customHeight="1" spans="1:8">
      <c r="A24" s="42">
        <v>22</v>
      </c>
      <c r="B24" s="54" t="s">
        <v>64</v>
      </c>
      <c r="C24" s="55" t="s">
        <v>65</v>
      </c>
      <c r="D24" s="56" t="s">
        <v>66</v>
      </c>
      <c r="E24" s="58">
        <v>6</v>
      </c>
      <c r="F24" s="66"/>
      <c r="G24" s="59"/>
      <c r="H24" s="47"/>
    </row>
    <row r="25" s="28" customFormat="1" ht="81.6" customHeight="1" spans="1:8">
      <c r="A25" s="42">
        <v>23</v>
      </c>
      <c r="B25" s="54" t="s">
        <v>67</v>
      </c>
      <c r="C25" s="55" t="s">
        <v>68</v>
      </c>
      <c r="D25" s="56" t="s">
        <v>10</v>
      </c>
      <c r="E25" s="58">
        <v>1</v>
      </c>
      <c r="F25" s="66"/>
      <c r="G25" s="59"/>
      <c r="H25" s="47"/>
    </row>
    <row r="26" s="28" customFormat="1" ht="81.6" customHeight="1" spans="1:8">
      <c r="A26" s="42">
        <v>24</v>
      </c>
      <c r="B26" s="54" t="s">
        <v>69</v>
      </c>
      <c r="C26" s="55" t="s">
        <v>70</v>
      </c>
      <c r="D26" s="56" t="s">
        <v>10</v>
      </c>
      <c r="E26" s="58">
        <v>1</v>
      </c>
      <c r="F26" s="66"/>
      <c r="G26" s="59"/>
      <c r="H26" s="47"/>
    </row>
    <row r="27" s="28" customFormat="1" ht="81.6" customHeight="1" spans="1:8">
      <c r="A27" s="42">
        <v>25</v>
      </c>
      <c r="B27" s="54" t="s">
        <v>71</v>
      </c>
      <c r="C27" s="55" t="s">
        <v>72</v>
      </c>
      <c r="D27" s="56" t="s">
        <v>10</v>
      </c>
      <c r="E27" s="58">
        <v>1</v>
      </c>
      <c r="F27" s="66"/>
      <c r="G27" s="59"/>
      <c r="H27" s="47"/>
    </row>
    <row r="28" s="28" customFormat="1" ht="81.6" customHeight="1" spans="1:8">
      <c r="A28" s="42">
        <v>26</v>
      </c>
      <c r="B28" s="42" t="s">
        <v>73</v>
      </c>
      <c r="C28" s="55" t="s">
        <v>74</v>
      </c>
      <c r="D28" s="13" t="s">
        <v>66</v>
      </c>
      <c r="E28" s="49">
        <v>1</v>
      </c>
      <c r="F28" s="60"/>
      <c r="G28" s="59"/>
      <c r="H28" s="47"/>
    </row>
    <row r="29" s="28" customFormat="1" ht="81.6" customHeight="1" spans="1:8">
      <c r="A29" s="42">
        <v>27</v>
      </c>
      <c r="B29" s="42" t="s">
        <v>34</v>
      </c>
      <c r="C29" s="55" t="s">
        <v>75</v>
      </c>
      <c r="D29" s="56" t="s">
        <v>10</v>
      </c>
      <c r="E29" s="56">
        <v>2</v>
      </c>
      <c r="F29" s="60"/>
      <c r="G29" s="57"/>
      <c r="H29" s="47"/>
    </row>
    <row r="30" s="28" customFormat="1" ht="81.6" customHeight="1" spans="1:8">
      <c r="A30" s="42">
        <v>28</v>
      </c>
      <c r="B30" s="54" t="s">
        <v>76</v>
      </c>
      <c r="C30" s="55" t="s">
        <v>77</v>
      </c>
      <c r="D30" s="56" t="s">
        <v>10</v>
      </c>
      <c r="E30" s="58">
        <v>1</v>
      </c>
      <c r="F30" s="56"/>
      <c r="G30" s="59"/>
      <c r="H30" s="47"/>
    </row>
    <row r="31" s="29" customFormat="1" ht="145.05" customHeight="1" spans="1:233">
      <c r="A31" s="42">
        <v>29</v>
      </c>
      <c r="B31" s="54" t="s">
        <v>78</v>
      </c>
      <c r="C31" s="55" t="s">
        <v>79</v>
      </c>
      <c r="D31" s="13" t="s">
        <v>66</v>
      </c>
      <c r="E31" s="67">
        <v>4</v>
      </c>
      <c r="F31" s="68"/>
      <c r="G31" s="59"/>
      <c r="H31" s="47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</row>
    <row r="32" s="29" customFormat="1" ht="145.05" customHeight="1" spans="1:233">
      <c r="A32" s="42">
        <v>30</v>
      </c>
      <c r="B32" s="54" t="s">
        <v>80</v>
      </c>
      <c r="C32" s="55" t="s">
        <v>81</v>
      </c>
      <c r="D32" s="13" t="s">
        <v>66</v>
      </c>
      <c r="E32" s="67">
        <v>4</v>
      </c>
      <c r="F32" s="68"/>
      <c r="G32" s="59"/>
      <c r="H32" s="47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</row>
    <row r="33" s="4" customFormat="1" ht="145.05" customHeight="1" spans="1:8">
      <c r="A33" s="42">
        <v>31</v>
      </c>
      <c r="B33" s="54" t="s">
        <v>82</v>
      </c>
      <c r="C33" s="55" t="s">
        <v>83</v>
      </c>
      <c r="D33" s="13" t="s">
        <v>66</v>
      </c>
      <c r="E33" s="67">
        <v>4</v>
      </c>
      <c r="F33" s="69"/>
      <c r="G33" s="59"/>
      <c r="H33" s="47"/>
    </row>
    <row r="34" s="28" customFormat="1" ht="41.1" customHeight="1" spans="1:8">
      <c r="A34" s="18" t="s">
        <v>84</v>
      </c>
      <c r="B34" s="19"/>
      <c r="C34" s="19"/>
      <c r="D34" s="19"/>
      <c r="E34" s="20">
        <f>SUM(H3:H33)</f>
        <v>0</v>
      </c>
      <c r="F34" s="20"/>
      <c r="G34" s="20"/>
      <c r="H34" s="20"/>
    </row>
    <row r="35" ht="18.75" spans="1:8">
      <c r="A35" s="21" t="s">
        <v>85</v>
      </c>
      <c r="B35" s="22"/>
      <c r="C35" s="22"/>
      <c r="D35" s="22"/>
      <c r="E35" s="70"/>
      <c r="F35" s="70"/>
      <c r="G35" s="70"/>
      <c r="H35" s="70"/>
    </row>
  </sheetData>
  <protectedRanges>
    <protectedRange sqref="C7" name="区域1_2_3"/>
  </protectedRanges>
  <mergeCells count="5">
    <mergeCell ref="A1:H1"/>
    <mergeCell ref="A34:D34"/>
    <mergeCell ref="E34:H34"/>
    <mergeCell ref="A35:D35"/>
    <mergeCell ref="E35:H3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0" zoomScaleNormal="80" workbookViewId="0">
      <selection activeCell="H3" sqref="H3"/>
    </sheetView>
  </sheetViews>
  <sheetFormatPr defaultColWidth="9" defaultRowHeight="13.5" outlineLevelRow="6"/>
  <cols>
    <col min="1" max="1" width="5.10833333333333" style="1" customWidth="1"/>
    <col min="2" max="2" width="7.33333333333333" style="2" customWidth="1"/>
    <col min="3" max="3" width="21.5666666666667" style="2" customWidth="1"/>
    <col min="4" max="4" width="15.7833333333333" style="1" customWidth="1"/>
    <col min="5" max="5" width="6.44166666666667" style="1" customWidth="1"/>
    <col min="6" max="6" width="7.35" style="1" customWidth="1"/>
    <col min="7" max="7" width="7.96666666666667" style="3" customWidth="1"/>
    <col min="8" max="8" width="7.49166666666667" style="3" customWidth="1"/>
    <col min="9" max="9" width="7.025" style="2" customWidth="1"/>
    <col min="10" max="16384" width="9" style="4"/>
  </cols>
  <sheetData>
    <row r="1" ht="57" customHeight="1" spans="1:9">
      <c r="A1" s="5" t="s">
        <v>11</v>
      </c>
      <c r="B1" s="6"/>
      <c r="C1" s="7"/>
      <c r="D1" s="6"/>
      <c r="E1" s="6"/>
      <c r="F1" s="6"/>
      <c r="G1" s="8"/>
      <c r="H1" s="8"/>
      <c r="I1" s="24"/>
    </row>
    <row r="2" ht="42" customHeight="1" spans="1:9">
      <c r="A2" s="9" t="s">
        <v>1</v>
      </c>
      <c r="B2" s="10" t="s">
        <v>2</v>
      </c>
      <c r="C2" s="10" t="s">
        <v>86</v>
      </c>
      <c r="D2" s="9" t="s">
        <v>3</v>
      </c>
      <c r="E2" s="9" t="s">
        <v>4</v>
      </c>
      <c r="F2" s="9" t="s">
        <v>5</v>
      </c>
      <c r="G2" s="11" t="s">
        <v>16</v>
      </c>
      <c r="H2" s="12" t="s">
        <v>17</v>
      </c>
      <c r="I2" s="10" t="s">
        <v>8</v>
      </c>
    </row>
    <row r="3" ht="352.8" customHeight="1" spans="1:9">
      <c r="A3" s="13">
        <v>1</v>
      </c>
      <c r="B3" s="14" t="s">
        <v>87</v>
      </c>
      <c r="C3" s="15" t="s">
        <v>88</v>
      </c>
      <c r="D3" s="13"/>
      <c r="E3" s="13" t="s">
        <v>10</v>
      </c>
      <c r="F3" s="13">
        <v>1</v>
      </c>
      <c r="G3" s="16"/>
      <c r="H3" s="16"/>
      <c r="I3" s="14"/>
    </row>
    <row r="4" ht="352.8" customHeight="1" spans="1:9">
      <c r="A4" s="13">
        <v>2</v>
      </c>
      <c r="B4" s="14" t="s">
        <v>89</v>
      </c>
      <c r="C4" s="15" t="s">
        <v>90</v>
      </c>
      <c r="D4" s="13"/>
      <c r="E4" s="13" t="s">
        <v>10</v>
      </c>
      <c r="F4" s="13">
        <v>1</v>
      </c>
      <c r="G4" s="16"/>
      <c r="H4" s="16"/>
      <c r="I4" s="14"/>
    </row>
    <row r="5" ht="182.4" customHeight="1" spans="1:9">
      <c r="A5" s="13">
        <v>3</v>
      </c>
      <c r="B5" s="14" t="s">
        <v>91</v>
      </c>
      <c r="C5" s="15" t="s">
        <v>92</v>
      </c>
      <c r="D5" s="17"/>
      <c r="E5" s="13" t="s">
        <v>10</v>
      </c>
      <c r="F5" s="13">
        <v>1</v>
      </c>
      <c r="G5" s="16"/>
      <c r="H5" s="16"/>
      <c r="I5" s="25"/>
    </row>
    <row r="6" ht="34.95" customHeight="1" spans="1:9">
      <c r="A6" s="18" t="s">
        <v>84</v>
      </c>
      <c r="B6" s="19"/>
      <c r="C6" s="19"/>
      <c r="D6" s="19"/>
      <c r="E6" s="20">
        <f>SUM(H3:H5)</f>
        <v>0</v>
      </c>
      <c r="F6" s="20"/>
      <c r="G6" s="20"/>
      <c r="H6" s="20"/>
      <c r="I6" s="26"/>
    </row>
    <row r="7" ht="34.95" customHeight="1" spans="1:9">
      <c r="A7" s="21" t="s">
        <v>85</v>
      </c>
      <c r="B7" s="22"/>
      <c r="C7" s="22"/>
      <c r="D7" s="22"/>
      <c r="E7" s="23">
        <f>SUM(E6)</f>
        <v>0</v>
      </c>
      <c r="F7" s="23"/>
      <c r="G7" s="23"/>
      <c r="H7" s="23"/>
      <c r="I7" s="27"/>
    </row>
  </sheetData>
  <mergeCells count="5">
    <mergeCell ref="A1:I1"/>
    <mergeCell ref="A6:D6"/>
    <mergeCell ref="E6:I6"/>
    <mergeCell ref="A7:D7"/>
    <mergeCell ref="E7:I7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/>
  <rangeList sheetStid="12" master="">
    <arrUserId title="区域1_2_3" rangeCreator="" othersAccessPermission="edit"/>
  </rangeList>
  <rangeList sheetStid="1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体育器械</vt:lpstr>
      <vt:lpstr>户外游乐设施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陈婉玲</dc:creator>
  <cp:lastModifiedBy>(神湾)罗惠玲</cp:lastModifiedBy>
  <dcterms:created xsi:type="dcterms:W3CDTF">2022-02-25T00:15:00Z</dcterms:created>
  <cp:lastPrinted>2023-12-06T15:31:00Z</cp:lastPrinted>
  <dcterms:modified xsi:type="dcterms:W3CDTF">2023-12-14T07:43:02Z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281B76631392455994DA113B52CD9D79_13</vt:lpwstr>
  </property>
  <property fmtid="{D5CDD505-2E9C-101B-9397-08002B2CF9AE}" pid="3" name="KSOProductBuildVer">
    <vt:lpwstr>2052-11.8.2.12085</vt:lpwstr>
  </property>
</Properties>
</file>