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26" r:id="rId1"/>
  </sheets>
  <externalReferences>
    <externalReference r:id="rId2"/>
  </externalReferences>
  <definedNames>
    <definedName name="_xlnm._FilterDatabase" localSheetId="0" hidden="1">Sheet1!$A$3:$D$60</definedName>
  </definedNames>
  <calcPr calcId="144525"/>
</workbook>
</file>

<file path=xl/sharedStrings.xml><?xml version="1.0" encoding="utf-8"?>
<sst xmlns="http://schemas.openxmlformats.org/spreadsheetml/2006/main" count="63" uniqueCount="63">
  <si>
    <t>附件</t>
  </si>
  <si>
    <t>2023年国庆车展车企补贴项目（第一批）
资金拟分配计划表</t>
  </si>
  <si>
    <t>序号</t>
  </si>
  <si>
    <t>企业</t>
  </si>
  <si>
    <t>所在镇街</t>
  </si>
  <si>
    <t>拟获扶持金额（元）</t>
  </si>
  <si>
    <t>中山市创世纪名城汽车有限公司</t>
  </si>
  <si>
    <t>中山市创领新能源汽车有限公司</t>
  </si>
  <si>
    <t>中山智盈汽车销售服务有限公司</t>
  </si>
  <si>
    <t>中山市万事得汽车销售服务有限公司</t>
  </si>
  <si>
    <t>中山东区埃安汽车销售服务有限公司</t>
  </si>
  <si>
    <t>中山市星时代汽车服务有限公司</t>
  </si>
  <si>
    <t>中山市广物君奥汽车销售服务有限公司</t>
  </si>
  <si>
    <t>中山合辉丰田汽车销售服务有限公司</t>
  </si>
  <si>
    <t>中山蔚然汽车销售服务有限公司</t>
  </si>
  <si>
    <t>中山黄圃中裕丰田汽车销售服务有限公司</t>
  </si>
  <si>
    <t>中山黄圃中裕汽车有限公司</t>
  </si>
  <si>
    <t>中山中裕传成汽车销售服务有限公司</t>
  </si>
  <si>
    <t>中山中裕丰田汽车销售服务有限公司</t>
  </si>
  <si>
    <t>中山市众杰汽车贸易有限公司</t>
  </si>
  <si>
    <t>中山市众杰众盈汽车销售服务有限公司</t>
  </si>
  <si>
    <t>中山市中永盛汽车科技有限公司</t>
  </si>
  <si>
    <t>中山美奂汽车贸易有限公司</t>
  </si>
  <si>
    <t>中山市宝旗汽车销售服务有限公司</t>
  </si>
  <si>
    <t>中山高新埃安汽车销售服务有限公司</t>
  </si>
  <si>
    <t>中山美轮汽车贸易有限公司</t>
  </si>
  <si>
    <t>中山市富荿汽车销售有限公司</t>
  </si>
  <si>
    <t>广东坚信云创新能源科技有限公司</t>
  </si>
  <si>
    <t>中山市中机汽车维修服务有限公司</t>
  </si>
  <si>
    <t>中山力天林跃汽车销售服务有限公司</t>
  </si>
  <si>
    <t>中山大昌行利得汽车销售服务有限公司</t>
  </si>
  <si>
    <t>中山吉诺中裕汽车销售服务有限公司</t>
  </si>
  <si>
    <t>中山市顺亚汽车销售有限公司</t>
  </si>
  <si>
    <t>中山三联丰田汽车销售服务有限公司</t>
  </si>
  <si>
    <t>中山南区城南埃安汽车销售服务有限公司</t>
  </si>
  <si>
    <t>中山市创日汽车有限公司</t>
  </si>
  <si>
    <t>中山市创通汽车有限公司</t>
  </si>
  <si>
    <t>理想智造汽车销售服务（中山）有限公司</t>
  </si>
  <si>
    <t>中山石岐埃安汽车销售服务有限公司</t>
  </si>
  <si>
    <t>中山市创世纪丰田汽车销售服务有限公司</t>
  </si>
  <si>
    <t>中山市东日汽车销售服务有限公司</t>
  </si>
  <si>
    <t>中山市盈祺汽车销售服务有限公司</t>
  </si>
  <si>
    <t>中山美奂新能源汽车有限公司</t>
  </si>
  <si>
    <t>中山市创世纪汽车销售服务有限公司</t>
  </si>
  <si>
    <t>中山乐盈汽车销售服务有限公司</t>
  </si>
  <si>
    <t>中山市富茂汽车销售有限公司</t>
  </si>
  <si>
    <t>中山市中盈汽车销售服务有限公司</t>
  </si>
  <si>
    <t>中山市世捷汽车有限公司</t>
  </si>
  <si>
    <t>中山喜盈汽车销售服务有限公司</t>
  </si>
  <si>
    <t>中山市润田汽车贸易有限公司</t>
  </si>
  <si>
    <t>中山小榄庆丰奥达汽车销售服务有限公司</t>
  </si>
  <si>
    <t>中山小榄庆丰丰田汽车销售服务有限公司</t>
  </si>
  <si>
    <t>中山市创世纪菊城汽车有限公司</t>
  </si>
  <si>
    <t>中山市中晟汽车销售服务有限公司</t>
  </si>
  <si>
    <t>中山市金拓汽车贸易有限公司</t>
  </si>
  <si>
    <t>中山市小榄埃安汽车销售服务有限公司</t>
  </si>
  <si>
    <t>中山市中达汽车销售服务有限公司</t>
  </si>
  <si>
    <t>中山市中升汽车销售服务有限公司</t>
  </si>
  <si>
    <t>广东美盈汽车销售服务有限公司</t>
  </si>
  <si>
    <t>中山市龙猫新能源汽车有限公司</t>
  </si>
  <si>
    <t>中山市利盈汽车销售服务有限公司</t>
  </si>
  <si>
    <t>中山腾势汽车销售有限公司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</si>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</sst>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7">
    <font>
      <sz val="11"/>
      <color theme="1"/>
      <name val="宋体"/>
      <charset val="134"/>
      <scheme val="minor"/>
    </font>
    <font>
      <sz val="11"/>
      <color indexed="8"/>
      <name val="黑体"/>
      <charset val="134"/>
    </font>
    <font>
      <sz val="11"/>
      <color indexed="8"/>
      <name val="宋体"/>
      <charset val="134"/>
      <scheme val="minor"/>
    </font>
    <font>
      <sz val="18"/>
      <color indexed="8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49" applyFon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swj\&#26700;&#38754;\2023&#24180;&#19979;&#21322;&#24180;&#36710;&#23637;%20&#24555;&#25463;&#26041;&#24335;\&#36710;&#20225;&#34917;&#36148;\&#21021;&#23457;\&#22269;&#24198;&#36710;&#23637;-&#24213;&#31295;74&#23478;&#65288;&#26377;&#32440;&#36136;&#30003;&#35831;&#26448;&#26009;&#65289;-&#26368;&#3245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中山市广物君奥汽车销售服务有限公司</v>
          </cell>
          <cell r="C2" t="str">
            <v>港口镇</v>
          </cell>
        </row>
        <row r="3">
          <cell r="B3" t="str">
            <v>中山小榄庆丰奥达汽车销售服务有限公司</v>
          </cell>
          <cell r="C3" t="str">
            <v>小榄镇</v>
          </cell>
        </row>
        <row r="4">
          <cell r="B4" t="str">
            <v>中山市创世纪丰田汽车销售服务有限公司</v>
          </cell>
          <cell r="C4" t="str">
            <v>西区</v>
          </cell>
        </row>
        <row r="5">
          <cell r="B5" t="str">
            <v>中山合辉丰田汽车销售服务有限公司</v>
          </cell>
          <cell r="C5" t="str">
            <v>港口镇</v>
          </cell>
        </row>
        <row r="6">
          <cell r="B6" t="str">
            <v>中山黄圃中裕丰田汽车销售服务有限公司</v>
          </cell>
          <cell r="C6" t="str">
            <v>黄圃镇</v>
          </cell>
        </row>
        <row r="7">
          <cell r="B7" t="str">
            <v>中山小榄庆丰丰田汽车销售服务有限公司</v>
          </cell>
          <cell r="C7" t="str">
            <v>小榄镇</v>
          </cell>
        </row>
        <row r="8">
          <cell r="B8" t="str">
            <v>中山三联丰田汽车销售服务有限公司</v>
          </cell>
          <cell r="C8" t="str">
            <v>南区</v>
          </cell>
        </row>
        <row r="9">
          <cell r="B9" t="str">
            <v>中山中裕丰田汽车销售服务有限公司</v>
          </cell>
          <cell r="C9" t="str">
            <v>火炬区</v>
          </cell>
        </row>
        <row r="10">
          <cell r="B10" t="str">
            <v>中山市东日汽车销售服务有限公司</v>
          </cell>
          <cell r="C10" t="str">
            <v>西区</v>
          </cell>
        </row>
        <row r="11">
          <cell r="B11" t="str">
            <v>中山市众杰汽车贸易有限公司</v>
          </cell>
          <cell r="C11" t="str">
            <v>火炬区</v>
          </cell>
        </row>
        <row r="12">
          <cell r="B12" t="str">
            <v>中山市创世纪菊城汽车有限公司</v>
          </cell>
          <cell r="C12" t="str">
            <v>小榄镇</v>
          </cell>
        </row>
        <row r="13">
          <cell r="B13" t="str">
            <v>中山市创世纪名城汽车有限公司</v>
          </cell>
          <cell r="C13" t="str">
            <v>东区</v>
          </cell>
        </row>
        <row r="14">
          <cell r="B14" t="str">
            <v>中山黄圃中裕汽车有限公司</v>
          </cell>
          <cell r="C14" t="str">
            <v>黄圃镇</v>
          </cell>
        </row>
        <row r="15">
          <cell r="B15" t="str">
            <v>中山市众杰众盈汽车销售服务有限公司</v>
          </cell>
          <cell r="C15" t="str">
            <v>火炬区</v>
          </cell>
        </row>
        <row r="16">
          <cell r="B16" t="str">
            <v>中山市三联汽车销售服务有限公司</v>
          </cell>
          <cell r="C16" t="str">
            <v>西区</v>
          </cell>
        </row>
        <row r="17">
          <cell r="B17" t="str">
            <v>中山市悦禾汽车销售服务有限公司</v>
          </cell>
          <cell r="C17" t="str">
            <v>小榄镇</v>
          </cell>
        </row>
        <row r="18">
          <cell r="B18" t="str">
            <v>中山悦迪汽车销售服务有限公司</v>
          </cell>
          <cell r="C18" t="str">
            <v>火炬镇</v>
          </cell>
        </row>
        <row r="19">
          <cell r="B19" t="str">
            <v>中山市中耀汽车销售服务有限公司</v>
          </cell>
          <cell r="C19" t="str">
            <v>南区</v>
          </cell>
        </row>
        <row r="20">
          <cell r="B20" t="str">
            <v>中山市嘉联汽车销售服务有限公司</v>
          </cell>
          <cell r="C20" t="str">
            <v>三乡镇</v>
          </cell>
        </row>
        <row r="21">
          <cell r="B21" t="str">
            <v>中山市利联汽车销售服务有限公司</v>
          </cell>
          <cell r="C21" t="str">
            <v>火炬区</v>
          </cell>
        </row>
        <row r="22">
          <cell r="B22" t="str">
            <v>中山悦盛汽车销售有限公司</v>
          </cell>
          <cell r="C22" t="str">
            <v>南区</v>
          </cell>
        </row>
        <row r="23">
          <cell r="B23" t="str">
            <v>中山乐联汽车销售服务有限公司</v>
          </cell>
          <cell r="C23" t="str">
            <v>三乡镇</v>
          </cell>
        </row>
        <row r="24">
          <cell r="B24" t="str">
            <v>中山市宏联汽车销售服务有限公司</v>
          </cell>
          <cell r="C24" t="str">
            <v>东区</v>
          </cell>
        </row>
        <row r="25">
          <cell r="B25" t="str">
            <v>中山市迪富汽车贸易有限公司</v>
          </cell>
          <cell r="C25" t="str">
            <v>火炬区</v>
          </cell>
        </row>
        <row r="26">
          <cell r="B26" t="str">
            <v>中山市迪顺汽车销售服务有限公司</v>
          </cell>
          <cell r="C26" t="str">
            <v>西区</v>
          </cell>
        </row>
        <row r="27">
          <cell r="B27" t="str">
            <v>中山市迪宏汽车销售服务有限公司</v>
          </cell>
          <cell r="C27" t="str">
            <v>小榄镇</v>
          </cell>
        </row>
        <row r="28">
          <cell r="B28" t="str">
            <v>中山迪冠汽车销售服务有限公司</v>
          </cell>
          <cell r="C28" t="str">
            <v>西区</v>
          </cell>
        </row>
        <row r="29">
          <cell r="B29" t="str">
            <v>中山市安迪通汽车贸易有限公司</v>
          </cell>
          <cell r="C29" t="str">
            <v>港口镇</v>
          </cell>
        </row>
        <row r="30">
          <cell r="B30" t="str">
            <v>中山市安迪鹏汽车贸易有限公司</v>
          </cell>
          <cell r="C30" t="str">
            <v>小榄镇</v>
          </cell>
        </row>
        <row r="31">
          <cell r="B31" t="str">
            <v>中山市安迪丰汽车销售服务有限公司</v>
          </cell>
          <cell r="C31" t="str">
            <v>黄圃镇</v>
          </cell>
        </row>
        <row r="32">
          <cell r="B32" t="str">
            <v>中山市瑞联汽车销售服务有限公司</v>
          </cell>
          <cell r="C32" t="str">
            <v>古镇镇</v>
          </cell>
        </row>
        <row r="33">
          <cell r="B33" t="str">
            <v>中山市中晟汽车销售服务有限公司</v>
          </cell>
          <cell r="C33" t="str">
            <v>小榄镇</v>
          </cell>
        </row>
        <row r="34">
          <cell r="B34" t="str">
            <v>中山市中永盛汽车科技有限公司</v>
          </cell>
          <cell r="C34" t="str">
            <v>火炬区</v>
          </cell>
        </row>
        <row r="35">
          <cell r="B35" t="str">
            <v>中山市盈祺汽车销售服务有限公司</v>
          </cell>
          <cell r="C35" t="str">
            <v>西区</v>
          </cell>
        </row>
        <row r="36">
          <cell r="B36" t="str">
            <v>中山中裕传成汽车销售服务有限公司</v>
          </cell>
          <cell r="C36" t="str">
            <v>黄圃镇</v>
          </cell>
        </row>
        <row r="37">
          <cell r="B37" t="str">
            <v>中山蔚然汽车销售服务有限公司</v>
          </cell>
          <cell r="C37" t="str">
            <v>港口镇</v>
          </cell>
        </row>
        <row r="38">
          <cell r="B38" t="str">
            <v>中山市金拓汽车贸易有限公司</v>
          </cell>
          <cell r="C38" t="str">
            <v>小榄镇</v>
          </cell>
        </row>
        <row r="39">
          <cell r="B39" t="str">
            <v>中山市创领新能源汽车有限公司</v>
          </cell>
          <cell r="C39" t="str">
            <v>东区</v>
          </cell>
        </row>
        <row r="40">
          <cell r="B40" t="str">
            <v>中山智盈汽车销售服务有限公司</v>
          </cell>
          <cell r="C40" t="str">
            <v>东区</v>
          </cell>
        </row>
        <row r="41">
          <cell r="B41" t="str">
            <v>中山美奂新能源汽车有限公司</v>
          </cell>
          <cell r="C41" t="str">
            <v>西区</v>
          </cell>
        </row>
        <row r="42">
          <cell r="B42" t="str">
            <v>中山美奂汽车贸易有限公司</v>
          </cell>
          <cell r="C42" t="str">
            <v>火炬区</v>
          </cell>
        </row>
        <row r="43">
          <cell r="B43" t="str">
            <v>中山市创世纪汽车销售服务有限公司</v>
          </cell>
          <cell r="C43" t="str">
            <v>西区</v>
          </cell>
        </row>
        <row r="44">
          <cell r="B44" t="str">
            <v>中山南区城南埃安汽车销售服务有限公司</v>
          </cell>
          <cell r="C44" t="str">
            <v>南区</v>
          </cell>
        </row>
        <row r="45">
          <cell r="B45" t="str">
            <v>中山石岐埃安汽车销售服务有限公司</v>
          </cell>
          <cell r="C45" t="str">
            <v>石岐区</v>
          </cell>
        </row>
        <row r="46">
          <cell r="B46" t="str">
            <v>中山市小榄埃安汽车销售服务有限公司</v>
          </cell>
          <cell r="C46" t="str">
            <v>小榄镇</v>
          </cell>
        </row>
        <row r="47">
          <cell r="B47" t="str">
            <v>中山乐盈汽车销售服务有限公司</v>
          </cell>
          <cell r="C47" t="str">
            <v>西区</v>
          </cell>
        </row>
        <row r="48">
          <cell r="B48" t="str">
            <v>中山市中达汽车销售服务有限公司</v>
          </cell>
          <cell r="C48" t="str">
            <v>小榄镇</v>
          </cell>
        </row>
        <row r="49">
          <cell r="B49" t="str">
            <v>中山市万事得汽车销售服务有限公司</v>
          </cell>
          <cell r="C49" t="str">
            <v>东区</v>
          </cell>
        </row>
        <row r="50">
          <cell r="B50" t="str">
            <v>中山市中升汽车销售服务有限公司</v>
          </cell>
          <cell r="C50" t="str">
            <v>小榄镇</v>
          </cell>
        </row>
        <row r="51">
          <cell r="B51" t="str">
            <v>中山市宝旗汽车销售服务有限公司</v>
          </cell>
          <cell r="C51" t="str">
            <v>火炬区</v>
          </cell>
        </row>
        <row r="52">
          <cell r="B52" t="str">
            <v>中山东区埃安汽车销售服务有限公司</v>
          </cell>
          <cell r="C52" t="str">
            <v>东区</v>
          </cell>
        </row>
        <row r="53">
          <cell r="B53" t="str">
            <v>中山市创日汽车有限公司</v>
          </cell>
          <cell r="C53" t="str">
            <v>南区</v>
          </cell>
        </row>
        <row r="54">
          <cell r="B54" t="str">
            <v>中山高新埃安汽车销售服务有限公司</v>
          </cell>
          <cell r="C54" t="str">
            <v>火炬区</v>
          </cell>
        </row>
        <row r="55">
          <cell r="B55" t="str">
            <v>中山美轮汽车贸易有限公司</v>
          </cell>
          <cell r="C55" t="str">
            <v>火炬区</v>
          </cell>
        </row>
        <row r="56">
          <cell r="B56" t="str">
            <v>中山市富茂汽车销售有限公司</v>
          </cell>
          <cell r="C56" t="str">
            <v>西区</v>
          </cell>
        </row>
        <row r="57">
          <cell r="B57" t="str">
            <v>中山市富荿汽车销售有限公司</v>
          </cell>
          <cell r="C57" t="str">
            <v>火炬区</v>
          </cell>
        </row>
        <row r="58">
          <cell r="B58" t="str">
            <v>广东坚信云创新能源科技有限公司</v>
          </cell>
          <cell r="C58" t="str">
            <v>火炬区</v>
          </cell>
        </row>
        <row r="59">
          <cell r="B59" t="str">
            <v>中山市中盈汽车销售服务有限公司</v>
          </cell>
          <cell r="C59" t="str">
            <v>西区</v>
          </cell>
        </row>
        <row r="60">
          <cell r="B60" t="str">
            <v>广东美盈汽车销售服务有限公司</v>
          </cell>
          <cell r="C60" t="str">
            <v>小榄镇</v>
          </cell>
        </row>
        <row r="61">
          <cell r="B61" t="str">
            <v>中山市世捷汽车有限公司</v>
          </cell>
          <cell r="C61" t="str">
            <v>西区</v>
          </cell>
        </row>
        <row r="62">
          <cell r="B62" t="str">
            <v>中山天行健汽车贸易有限公司</v>
          </cell>
          <cell r="C62" t="str">
            <v>火炬区</v>
          </cell>
        </row>
        <row r="63">
          <cell r="B63" t="str">
            <v>中山喜盈汽车销售服务有限公司</v>
          </cell>
          <cell r="C63" t="str">
            <v>西区</v>
          </cell>
        </row>
        <row r="64">
          <cell r="B64" t="str">
            <v>中山市中机汽车维修服务有限公司</v>
          </cell>
          <cell r="C64" t="str">
            <v>火炬区</v>
          </cell>
        </row>
        <row r="65">
          <cell r="B65" t="str">
            <v>中山力天林跃汽车销售服务有限公司</v>
          </cell>
          <cell r="C65" t="str">
            <v>火炬区</v>
          </cell>
        </row>
        <row r="66">
          <cell r="B66" t="str">
            <v>中山市龙猫新能源汽车有限公司</v>
          </cell>
          <cell r="C66" t="str">
            <v>小榄镇</v>
          </cell>
        </row>
        <row r="67">
          <cell r="B67" t="str">
            <v>中山市利盈汽车销售服务有限公司</v>
          </cell>
          <cell r="C67" t="str">
            <v>小榄镇</v>
          </cell>
        </row>
        <row r="68">
          <cell r="B68" t="str">
            <v>中山市创通汽车有限公司</v>
          </cell>
          <cell r="C68" t="str">
            <v>南区</v>
          </cell>
        </row>
        <row r="69">
          <cell r="B69" t="str">
            <v>中山大昌行利得汽车销售服务有限公司</v>
          </cell>
          <cell r="C69" t="str">
            <v>火炬区</v>
          </cell>
        </row>
        <row r="70">
          <cell r="B70" t="str">
            <v>中山市星时代汽车服务有限公司</v>
          </cell>
          <cell r="C70" t="str">
            <v>东区</v>
          </cell>
        </row>
        <row r="71">
          <cell r="B71" t="str">
            <v>中山吉诺中裕汽车销售服务有限公司</v>
          </cell>
          <cell r="C71" t="str">
            <v>火炬区</v>
          </cell>
        </row>
        <row r="72">
          <cell r="B72" t="str">
            <v>理想智造汽车销售服务（中山）有限公司</v>
          </cell>
          <cell r="C72" t="str">
            <v>南区</v>
          </cell>
        </row>
        <row r="73">
          <cell r="B73" t="str">
            <v>中山腾势汽车销售有限公司</v>
          </cell>
          <cell r="C73" t="str">
            <v>小榄镇</v>
          </cell>
        </row>
        <row r="74">
          <cell r="B74" t="str">
            <v>中山市润田汽车贸易有限公司</v>
          </cell>
          <cell r="C74" t="str">
            <v>西区</v>
          </cell>
        </row>
        <row r="75">
          <cell r="B75" t="str">
            <v>中山市顺亚汽车销售有限公司</v>
          </cell>
          <cell r="C75" t="str">
            <v>火炬区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tabSelected="1" workbookViewId="0">
      <selection activeCell="G16" sqref="G16"/>
    </sheetView>
  </sheetViews>
  <sheetFormatPr defaultColWidth="9" defaultRowHeight="13.5" outlineLevelCol="3"/>
  <cols>
    <col min="1" max="1" width="9" customWidth="1"/>
    <col min="2" max="2" width="34.625" customWidth="1"/>
    <col min="3" max="3" width="12.375" customWidth="1"/>
    <col min="4" max="4" width="17.375" style="1" customWidth="1"/>
  </cols>
  <sheetData>
    <row r="1" spans="1:4">
      <c r="A1" s="2" t="s">
        <v>0</v>
      </c>
      <c r="B1" s="3"/>
      <c r="C1" s="3"/>
      <c r="D1" s="4"/>
    </row>
    <row r="2" ht="52" customHeight="1" spans="1:4">
      <c r="A2" s="5" t="s">
        <v>1</v>
      </c>
      <c r="B2" s="6"/>
      <c r="C2" s="6"/>
      <c r="D2" s="6"/>
    </row>
    <row r="3" spans="1:4">
      <c r="A3" s="7" t="s">
        <v>2</v>
      </c>
      <c r="B3" s="7" t="s">
        <v>3</v>
      </c>
      <c r="C3" s="7" t="s">
        <v>4</v>
      </c>
      <c r="D3" s="7" t="s">
        <v>5</v>
      </c>
    </row>
    <row r="4" spans="1:4">
      <c r="A4" s="8">
        <v>1</v>
      </c>
      <c r="B4" s="9" t="s">
        <v>6</v>
      </c>
      <c r="C4" s="10" t="str">
        <f>VLOOKUP(B4,[1]Sheet1!$B$2:$C$75,2,FALSE)</f>
        <v>东区</v>
      </c>
      <c r="D4" s="11">
        <v>24452.57</v>
      </c>
    </row>
    <row r="5" spans="1:4">
      <c r="A5" s="8">
        <v>2</v>
      </c>
      <c r="B5" s="9" t="s">
        <v>7</v>
      </c>
      <c r="C5" s="10" t="str">
        <f>VLOOKUP(B5,[1]Sheet1!$B$2:$C$75,2,FALSE)</f>
        <v>东区</v>
      </c>
      <c r="D5" s="11">
        <v>17650.08</v>
      </c>
    </row>
    <row r="6" spans="1:4">
      <c r="A6" s="8">
        <v>3</v>
      </c>
      <c r="B6" s="9" t="s">
        <v>8</v>
      </c>
      <c r="C6" s="10" t="str">
        <f>VLOOKUP(B6,[1]Sheet1!$B$2:$C$75,2,FALSE)</f>
        <v>东区</v>
      </c>
      <c r="D6" s="11">
        <v>24409.32</v>
      </c>
    </row>
    <row r="7" spans="1:4">
      <c r="A7" s="8">
        <v>4</v>
      </c>
      <c r="B7" s="12" t="s">
        <v>9</v>
      </c>
      <c r="C7" s="10" t="str">
        <f>VLOOKUP(B7,[1]Sheet1!$B$2:$C$75,2,FALSE)</f>
        <v>东区</v>
      </c>
      <c r="D7" s="11">
        <v>17548.83</v>
      </c>
    </row>
    <row r="8" spans="1:4">
      <c r="A8" s="8">
        <v>5</v>
      </c>
      <c r="B8" s="9" t="s">
        <v>10</v>
      </c>
      <c r="C8" s="10" t="str">
        <f>VLOOKUP(B8,[1]Sheet1!$B$2:$C$75,2,FALSE)</f>
        <v>东区</v>
      </c>
      <c r="D8" s="11">
        <v>8002.66</v>
      </c>
    </row>
    <row r="9" spans="1:4">
      <c r="A9" s="8">
        <v>6</v>
      </c>
      <c r="B9" s="12" t="s">
        <v>11</v>
      </c>
      <c r="C9" s="10" t="str">
        <f>VLOOKUP(B9,[1]Sheet1!$B$2:$C$75,2,FALSE)</f>
        <v>东区</v>
      </c>
      <c r="D9" s="11">
        <v>49750.66</v>
      </c>
    </row>
    <row r="10" spans="1:4">
      <c r="A10" s="8">
        <v>7</v>
      </c>
      <c r="B10" s="9" t="s">
        <v>12</v>
      </c>
      <c r="C10" s="10" t="str">
        <f>VLOOKUP(B10,[1]Sheet1!$B$2:$C$75,2,FALSE)</f>
        <v>港口镇</v>
      </c>
      <c r="D10" s="11">
        <v>99331.73</v>
      </c>
    </row>
    <row r="11" spans="1:4">
      <c r="A11" s="8">
        <v>8</v>
      </c>
      <c r="B11" s="9" t="s">
        <v>13</v>
      </c>
      <c r="C11" s="10" t="str">
        <f>VLOOKUP(B11,[1]Sheet1!$B$2:$C$75,2,FALSE)</f>
        <v>港口镇</v>
      </c>
      <c r="D11" s="11">
        <v>16054.59</v>
      </c>
    </row>
    <row r="12" spans="1:4">
      <c r="A12" s="8">
        <v>9</v>
      </c>
      <c r="B12" s="9" t="s">
        <v>14</v>
      </c>
      <c r="C12" s="10" t="str">
        <f>VLOOKUP(B12,[1]Sheet1!$B$2:$C$75,2,FALSE)</f>
        <v>港口镇</v>
      </c>
      <c r="D12" s="11">
        <v>37049.35</v>
      </c>
    </row>
    <row r="13" spans="1:4">
      <c r="A13" s="8">
        <v>10</v>
      </c>
      <c r="B13" s="9" t="s">
        <v>15</v>
      </c>
      <c r="C13" s="10" t="str">
        <f>VLOOKUP(B13,[1]Sheet1!$B$2:$C$75,2,FALSE)</f>
        <v>黄圃镇</v>
      </c>
      <c r="D13" s="11">
        <v>16054.59</v>
      </c>
    </row>
    <row r="14" spans="1:4">
      <c r="A14" s="8">
        <v>11</v>
      </c>
      <c r="B14" s="9" t="s">
        <v>16</v>
      </c>
      <c r="C14" s="10" t="str">
        <f>VLOOKUP(B14,[1]Sheet1!$B$2:$C$75,2,FALSE)</f>
        <v>黄圃镇</v>
      </c>
      <c r="D14" s="11">
        <v>24452.57</v>
      </c>
    </row>
    <row r="15" spans="1:4">
      <c r="A15" s="8">
        <v>12</v>
      </c>
      <c r="B15" s="12" t="s">
        <v>17</v>
      </c>
      <c r="C15" s="10" t="str">
        <f>VLOOKUP(B15,[1]Sheet1!$B$2:$C$75,2,FALSE)</f>
        <v>黄圃镇</v>
      </c>
      <c r="D15" s="11">
        <v>0</v>
      </c>
    </row>
    <row r="16" spans="1:4">
      <c r="A16" s="8">
        <v>13</v>
      </c>
      <c r="B16" s="9" t="s">
        <v>18</v>
      </c>
      <c r="C16" s="10" t="str">
        <f>VLOOKUP(B16,[1]Sheet1!$B$2:$C$75,2,FALSE)</f>
        <v>火炬区</v>
      </c>
      <c r="D16" s="11">
        <v>73353.22</v>
      </c>
    </row>
    <row r="17" spans="1:4">
      <c r="A17" s="8">
        <v>14</v>
      </c>
      <c r="B17" s="9" t="s">
        <v>19</v>
      </c>
      <c r="C17" s="10" t="str">
        <f>VLOOKUP(B17,[1]Sheet1!$B$2:$C$75,2,FALSE)</f>
        <v>火炬区</v>
      </c>
      <c r="D17" s="11">
        <v>24452.57</v>
      </c>
    </row>
    <row r="18" spans="1:4">
      <c r="A18" s="8">
        <v>15</v>
      </c>
      <c r="B18" s="9" t="s">
        <v>20</v>
      </c>
      <c r="C18" s="10" t="str">
        <f>VLOOKUP(B18,[1]Sheet1!$B$2:$C$75,2,FALSE)</f>
        <v>火炬区</v>
      </c>
      <c r="D18" s="11">
        <v>2393.72</v>
      </c>
    </row>
    <row r="19" spans="1:4">
      <c r="A19" s="8">
        <v>16</v>
      </c>
      <c r="B19" s="9" t="s">
        <v>21</v>
      </c>
      <c r="C19" s="10" t="str">
        <f>VLOOKUP(B19,[1]Sheet1!$B$2:$C$75,2,FALSE)</f>
        <v>火炬区</v>
      </c>
      <c r="D19" s="11">
        <v>0</v>
      </c>
    </row>
    <row r="20" spans="1:4">
      <c r="A20" s="8">
        <v>17</v>
      </c>
      <c r="B20" s="13" t="s">
        <v>22</v>
      </c>
      <c r="C20" s="10" t="str">
        <f>VLOOKUP(B20,[1]Sheet1!$B$2:$C$75,2,FALSE)</f>
        <v>火炬区</v>
      </c>
      <c r="D20" s="11">
        <v>45356.02</v>
      </c>
    </row>
    <row r="21" spans="1:4">
      <c r="A21" s="8">
        <v>18</v>
      </c>
      <c r="B21" s="14" t="s">
        <v>23</v>
      </c>
      <c r="C21" s="10" t="str">
        <f>VLOOKUP(B21,[1]Sheet1!$B$2:$C$75,2,FALSE)</f>
        <v>火炬区</v>
      </c>
      <c r="D21" s="11">
        <v>42335.47</v>
      </c>
    </row>
    <row r="22" spans="1:4">
      <c r="A22" s="8">
        <v>19</v>
      </c>
      <c r="B22" s="9" t="s">
        <v>24</v>
      </c>
      <c r="C22" s="10" t="str">
        <f>VLOOKUP(B22,[1]Sheet1!$B$2:$C$75,2,FALSE)</f>
        <v>火炬区</v>
      </c>
      <c r="D22" s="11">
        <v>46238.28</v>
      </c>
    </row>
    <row r="23" spans="1:4">
      <c r="A23" s="8">
        <v>20</v>
      </c>
      <c r="B23" s="12" t="s">
        <v>25</v>
      </c>
      <c r="C23" s="10" t="str">
        <f>VLOOKUP(B23,[1]Sheet1!$B$2:$C$75,2,FALSE)</f>
        <v>火炬区</v>
      </c>
      <c r="D23" s="11">
        <v>32562.45</v>
      </c>
    </row>
    <row r="24" spans="1:4">
      <c r="A24" s="8">
        <v>21</v>
      </c>
      <c r="B24" s="12" t="s">
        <v>26</v>
      </c>
      <c r="C24" s="10" t="str">
        <f>VLOOKUP(B24,[1]Sheet1!$B$2:$C$75,2,FALSE)</f>
        <v>火炬区</v>
      </c>
      <c r="D24" s="11">
        <v>0</v>
      </c>
    </row>
    <row r="25" spans="1:4">
      <c r="A25" s="8">
        <v>22</v>
      </c>
      <c r="B25" s="15" t="s">
        <v>27</v>
      </c>
      <c r="C25" s="10" t="str">
        <f>VLOOKUP(B25,[1]Sheet1!$B$2:$C$75,2,FALSE)</f>
        <v>火炬区</v>
      </c>
      <c r="D25" s="11">
        <v>18672.87</v>
      </c>
    </row>
    <row r="26" spans="1:4">
      <c r="A26" s="8">
        <v>23</v>
      </c>
      <c r="B26" s="12" t="s">
        <v>28</v>
      </c>
      <c r="C26" s="10" t="str">
        <f>VLOOKUP(B26,[1]Sheet1!$B$2:$C$75,2,FALSE)</f>
        <v>火炬区</v>
      </c>
      <c r="D26" s="11">
        <v>18672.87</v>
      </c>
    </row>
    <row r="27" spans="1:4">
      <c r="A27" s="8">
        <v>24</v>
      </c>
      <c r="B27" s="12" t="s">
        <v>29</v>
      </c>
      <c r="C27" s="10" t="str">
        <f>VLOOKUP(B27,[1]Sheet1!$B$2:$C$75,2,FALSE)</f>
        <v>火炬区</v>
      </c>
      <c r="D27" s="11">
        <v>18672.87</v>
      </c>
    </row>
    <row r="28" spans="1:4">
      <c r="A28" s="8">
        <v>25</v>
      </c>
      <c r="B28" s="12" t="s">
        <v>30</v>
      </c>
      <c r="C28" s="10" t="str">
        <f>VLOOKUP(B28,[1]Sheet1!$B$2:$C$75,2,FALSE)</f>
        <v>火炬区</v>
      </c>
      <c r="D28" s="11">
        <v>9336.43</v>
      </c>
    </row>
    <row r="29" spans="1:4">
      <c r="A29" s="8">
        <v>26</v>
      </c>
      <c r="B29" s="12" t="s">
        <v>31</v>
      </c>
      <c r="C29" s="10" t="str">
        <f>VLOOKUP(B29,[1]Sheet1!$B$2:$C$75,2,FALSE)</f>
        <v>火炬区</v>
      </c>
      <c r="D29" s="11">
        <v>22491.87</v>
      </c>
    </row>
    <row r="30" spans="1:4">
      <c r="A30" s="8">
        <v>27</v>
      </c>
      <c r="B30" s="12" t="s">
        <v>32</v>
      </c>
      <c r="C30" s="10" t="str">
        <f>VLOOKUP(B30,[1]Sheet1!$B$2:$C$75,2,FALSE)</f>
        <v>火炬区</v>
      </c>
      <c r="D30" s="11">
        <v>18387.1</v>
      </c>
    </row>
    <row r="31" spans="1:4">
      <c r="A31" s="8">
        <v>28</v>
      </c>
      <c r="B31" s="9" t="s">
        <v>33</v>
      </c>
      <c r="C31" s="10" t="str">
        <f>VLOOKUP(B31,[1]Sheet1!$B$2:$C$75,2,FALSE)</f>
        <v>南区</v>
      </c>
      <c r="D31" s="11">
        <v>16054.59</v>
      </c>
    </row>
    <row r="32" spans="1:4">
      <c r="A32" s="8">
        <v>29</v>
      </c>
      <c r="B32" s="13" t="s">
        <v>34</v>
      </c>
      <c r="C32" s="10" t="str">
        <f>VLOOKUP(B32,[1]Sheet1!$B$2:$C$75,2,FALSE)</f>
        <v>南区</v>
      </c>
      <c r="D32" s="11">
        <v>28723.08</v>
      </c>
    </row>
    <row r="33" spans="1:4">
      <c r="A33" s="8">
        <v>30</v>
      </c>
      <c r="B33" s="14" t="s">
        <v>35</v>
      </c>
      <c r="C33" s="10" t="str">
        <f>VLOOKUP(B33,[1]Sheet1!$B$2:$C$75,2,FALSE)</f>
        <v>南区</v>
      </c>
      <c r="D33" s="11">
        <v>0</v>
      </c>
    </row>
    <row r="34" spans="1:4">
      <c r="A34" s="8">
        <v>31</v>
      </c>
      <c r="B34" s="14" t="s">
        <v>36</v>
      </c>
      <c r="C34" s="10" t="str">
        <f>VLOOKUP(B34,[1]Sheet1!$B$2:$C$75,2,FALSE)</f>
        <v>南区</v>
      </c>
      <c r="D34" s="11">
        <v>26395.48</v>
      </c>
    </row>
    <row r="35" spans="1:4">
      <c r="A35" s="8">
        <v>32</v>
      </c>
      <c r="B35" s="14" t="s">
        <v>37</v>
      </c>
      <c r="C35" s="10" t="str">
        <f>VLOOKUP(B35,[1]Sheet1!$B$2:$C$75,2,FALSE)</f>
        <v>南区</v>
      </c>
      <c r="D35" s="11">
        <v>18524.66</v>
      </c>
    </row>
    <row r="36" spans="1:4">
      <c r="A36" s="8">
        <v>33</v>
      </c>
      <c r="B36" s="13" t="s">
        <v>38</v>
      </c>
      <c r="C36" s="10" t="str">
        <f>VLOOKUP(B36,[1]Sheet1!$B$2:$C$75,2,FALSE)</f>
        <v>石岐区</v>
      </c>
      <c r="D36" s="11">
        <v>46183.28</v>
      </c>
    </row>
    <row r="37" spans="1:4">
      <c r="A37" s="8">
        <v>34</v>
      </c>
      <c r="B37" s="9" t="s">
        <v>39</v>
      </c>
      <c r="C37" s="10" t="str">
        <f>VLOOKUP(B37,[1]Sheet1!$B$2:$C$75,2,FALSE)</f>
        <v>西区</v>
      </c>
      <c r="D37" s="11">
        <v>69627.33</v>
      </c>
    </row>
    <row r="38" spans="1:4">
      <c r="A38" s="8">
        <v>35</v>
      </c>
      <c r="B38" s="13" t="s">
        <v>40</v>
      </c>
      <c r="C38" s="10" t="str">
        <f>VLOOKUP(B38,[1]Sheet1!$B$2:$C$75,2,FALSE)</f>
        <v>西区</v>
      </c>
      <c r="D38" s="11">
        <v>24452.57</v>
      </c>
    </row>
    <row r="39" spans="1:4">
      <c r="A39" s="8">
        <v>36</v>
      </c>
      <c r="B39" s="12" t="s">
        <v>41</v>
      </c>
      <c r="C39" s="10" t="str">
        <f>VLOOKUP(B39,[1]Sheet1!$B$2:$C$75,2,FALSE)</f>
        <v>西区</v>
      </c>
      <c r="D39" s="11">
        <v>20006.65</v>
      </c>
    </row>
    <row r="40" spans="1:4">
      <c r="A40" s="8">
        <v>37</v>
      </c>
      <c r="B40" s="13" t="s">
        <v>42</v>
      </c>
      <c r="C40" s="10" t="str">
        <f>VLOOKUP(B40,[1]Sheet1!$B$2:$C$75,2,FALSE)</f>
        <v>西区</v>
      </c>
      <c r="D40" s="11">
        <v>26387.88</v>
      </c>
    </row>
    <row r="41" spans="1:4">
      <c r="A41" s="8">
        <v>38</v>
      </c>
      <c r="B41" s="13" t="s">
        <v>43</v>
      </c>
      <c r="C41" s="10" t="str">
        <f>VLOOKUP(B41,[1]Sheet1!$B$2:$C$75,2,FALSE)</f>
        <v>西区</v>
      </c>
      <c r="D41" s="11">
        <v>18672.87</v>
      </c>
    </row>
    <row r="42" spans="1:4">
      <c r="A42" s="8">
        <v>39</v>
      </c>
      <c r="B42" s="14" t="s">
        <v>44</v>
      </c>
      <c r="C42" s="10" t="str">
        <f>VLOOKUP(B42,[1]Sheet1!$B$2:$C$75,2,FALSE)</f>
        <v>西区</v>
      </c>
      <c r="D42" s="11">
        <v>20006.65</v>
      </c>
    </row>
    <row r="43" spans="1:4">
      <c r="A43" s="8">
        <v>40</v>
      </c>
      <c r="B43" s="14" t="s">
        <v>45</v>
      </c>
      <c r="C43" s="10" t="str">
        <f>VLOOKUP(B43,[1]Sheet1!$B$2:$C$75,2,FALSE)</f>
        <v>西区</v>
      </c>
      <c r="D43" s="11">
        <v>37251.64</v>
      </c>
    </row>
    <row r="44" spans="1:4">
      <c r="A44" s="8">
        <v>41</v>
      </c>
      <c r="B44" s="14" t="s">
        <v>46</v>
      </c>
      <c r="C44" s="10" t="str">
        <f>VLOOKUP(B44,[1]Sheet1!$B$2:$C$75,2,FALSE)</f>
        <v>西区</v>
      </c>
      <c r="D44" s="11">
        <v>22526</v>
      </c>
    </row>
    <row r="45" spans="1:4">
      <c r="A45" s="8">
        <v>42</v>
      </c>
      <c r="B45" s="14" t="s">
        <v>47</v>
      </c>
      <c r="C45" s="10" t="str">
        <f>VLOOKUP(B45,[1]Sheet1!$B$2:$C$75,2,FALSE)</f>
        <v>西区</v>
      </c>
      <c r="D45" s="11">
        <v>18672.87</v>
      </c>
    </row>
    <row r="46" spans="1:4">
      <c r="A46" s="8">
        <v>43</v>
      </c>
      <c r="B46" s="14" t="s">
        <v>48</v>
      </c>
      <c r="C46" s="10" t="str">
        <f>VLOOKUP(B46,[1]Sheet1!$B$2:$C$75,2,FALSE)</f>
        <v>西区</v>
      </c>
      <c r="D46" s="11">
        <v>110023.89</v>
      </c>
    </row>
    <row r="47" spans="1:4">
      <c r="A47" s="8">
        <v>44</v>
      </c>
      <c r="B47" s="14" t="s">
        <v>49</v>
      </c>
      <c r="C47" s="10" t="str">
        <f>VLOOKUP(B47,[1]Sheet1!$B$2:$C$75,2,FALSE)</f>
        <v>西区</v>
      </c>
      <c r="D47" s="11">
        <v>35942.26</v>
      </c>
    </row>
    <row r="48" spans="1:4">
      <c r="A48" s="8">
        <v>45</v>
      </c>
      <c r="B48" s="13" t="s">
        <v>50</v>
      </c>
      <c r="C48" s="10" t="str">
        <f>VLOOKUP(B48,[1]Sheet1!$B$2:$C$75,2,FALSE)</f>
        <v>小榄镇</v>
      </c>
      <c r="D48" s="11">
        <v>20006.65</v>
      </c>
    </row>
    <row r="49" spans="1:4">
      <c r="A49" s="8">
        <v>46</v>
      </c>
      <c r="B49" s="13" t="s">
        <v>51</v>
      </c>
      <c r="C49" s="10" t="str">
        <f>VLOOKUP(B49,[1]Sheet1!$B$2:$C$75,2,FALSE)</f>
        <v>小榄镇</v>
      </c>
      <c r="D49" s="11">
        <v>16054.59</v>
      </c>
    </row>
    <row r="50" spans="1:4">
      <c r="A50" s="8">
        <v>47</v>
      </c>
      <c r="B50" s="13" t="s">
        <v>52</v>
      </c>
      <c r="C50" s="10" t="str">
        <f>VLOOKUP(B50,[1]Sheet1!$B$2:$C$75,2,FALSE)</f>
        <v>小榄镇</v>
      </c>
      <c r="D50" s="11">
        <v>24452.57</v>
      </c>
    </row>
    <row r="51" spans="1:4">
      <c r="A51" s="8">
        <v>48</v>
      </c>
      <c r="B51" s="13" t="s">
        <v>53</v>
      </c>
      <c r="C51" s="10" t="str">
        <f>VLOOKUP(B51,[1]Sheet1!$B$2:$C$75,2,FALSE)</f>
        <v>小榄镇</v>
      </c>
      <c r="D51" s="11">
        <v>70786.8</v>
      </c>
    </row>
    <row r="52" spans="1:4">
      <c r="A52" s="8">
        <v>49</v>
      </c>
      <c r="B52" s="13" t="s">
        <v>54</v>
      </c>
      <c r="C52" s="10" t="str">
        <f>VLOOKUP(B52,[1]Sheet1!$B$2:$C$75,2,FALSE)</f>
        <v>小榄镇</v>
      </c>
      <c r="D52" s="11">
        <v>29080.41</v>
      </c>
    </row>
    <row r="53" spans="1:4">
      <c r="A53" s="8">
        <v>50</v>
      </c>
      <c r="B53" s="13" t="s">
        <v>55</v>
      </c>
      <c r="C53" s="10" t="str">
        <f>VLOOKUP(B53,[1]Sheet1!$B$2:$C$75,2,FALSE)</f>
        <v>小榄镇</v>
      </c>
      <c r="D53" s="11">
        <v>30671.28</v>
      </c>
    </row>
    <row r="54" spans="1:4">
      <c r="A54" s="8">
        <v>51</v>
      </c>
      <c r="B54" s="14" t="s">
        <v>56</v>
      </c>
      <c r="C54" s="10" t="str">
        <f>VLOOKUP(B54,[1]Sheet1!$B$2:$C$75,2,FALSE)</f>
        <v>小榄镇</v>
      </c>
      <c r="D54" s="11">
        <v>10003.32</v>
      </c>
    </row>
    <row r="55" spans="1:4">
      <c r="A55" s="8">
        <v>52</v>
      </c>
      <c r="B55" s="14" t="s">
        <v>57</v>
      </c>
      <c r="C55" s="10" t="str">
        <f>VLOOKUP(B55,[1]Sheet1!$B$2:$C$75,2,FALSE)</f>
        <v>小榄镇</v>
      </c>
      <c r="D55" s="11">
        <v>20006.65</v>
      </c>
    </row>
    <row r="56" spans="1:4">
      <c r="A56" s="8">
        <v>53</v>
      </c>
      <c r="B56" s="14" t="s">
        <v>58</v>
      </c>
      <c r="C56" s="10" t="str">
        <f>VLOOKUP(B56,[1]Sheet1!$B$2:$C$75,2,FALSE)</f>
        <v>小榄镇</v>
      </c>
      <c r="D56" s="11">
        <v>14819.74</v>
      </c>
    </row>
    <row r="57" spans="1:4">
      <c r="A57" s="8">
        <v>54</v>
      </c>
      <c r="B57" s="14" t="s">
        <v>59</v>
      </c>
      <c r="C57" s="10" t="str">
        <f>VLOOKUP(B57,[1]Sheet1!$B$2:$C$75,2,FALSE)</f>
        <v>小榄镇</v>
      </c>
      <c r="D57" s="11">
        <v>22254.96</v>
      </c>
    </row>
    <row r="58" spans="1:4">
      <c r="A58" s="8">
        <v>55</v>
      </c>
      <c r="B58" s="14" t="s">
        <v>60</v>
      </c>
      <c r="C58" s="10" t="str">
        <f>VLOOKUP(B58,[1]Sheet1!$B$2:$C$75,2,FALSE)</f>
        <v>小榄镇</v>
      </c>
      <c r="D58" s="11">
        <v>86583.4</v>
      </c>
    </row>
    <row r="59" spans="1:4">
      <c r="A59" s="8">
        <v>56</v>
      </c>
      <c r="B59" s="14" t="s">
        <v>61</v>
      </c>
      <c r="C59" s="10" t="str">
        <f>VLOOKUP(B59,[1]Sheet1!$B$2:$C$75,2,FALSE)</f>
        <v>小榄镇</v>
      </c>
      <c r="D59" s="11">
        <v>68887.22</v>
      </c>
    </row>
    <row r="60" spans="1:4">
      <c r="A60" s="8"/>
      <c r="B60" s="8" t="s">
        <v>62</v>
      </c>
      <c r="C60" s="8"/>
      <c r="D60" s="8">
        <f>SUM(D4:D59)</f>
        <v>1660741.98</v>
      </c>
    </row>
  </sheetData>
  <autoFilter ref="A3:D60">
    <sortState ref="A3:D60">
      <sortCondition ref="C3"/>
    </sortState>
    <extLst/>
  </autoFilter>
  <mergeCells count="1">
    <mergeCell ref="A2:D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蒲政</cp:lastModifiedBy>
  <dcterms:created xsi:type="dcterms:W3CDTF">2006-09-23T03:21:00Z</dcterms:created>
  <cp:lastPrinted>2020-04-08T17:21:00Z</cp:lastPrinted>
  <dcterms:modified xsi:type="dcterms:W3CDTF">2023-12-12T09:48:58Z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140C5C40F3C74E61A0B75E6100AC3997</vt:lpwstr>
  </property>
</Properties>
</file>