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1540" windowHeight="8235" tabRatio="928"/>
  </bookViews>
  <sheets>
    <sheet name="中山市特色产业集群产业链协同创新项目（第七批）拟扶持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<sst xmlns="http://schemas.openxmlformats.org/spreadsheetml/2006/main" count="783" uniqueCount="256">
  <si>
    <t>附件：</t>
  </si>
  <si>
    <t>中山市特色产业集群产业链协同创新项目（第七批）拟扶持资金计划表</t>
  </si>
  <si>
    <t>单位：人民币/元</t>
  </si>
  <si>
    <t>序号</t>
  </si>
  <si>
    <t>镇区</t>
  </si>
  <si>
    <t>企业名称</t>
  </si>
  <si>
    <t>项目名称</t>
  </si>
  <si>
    <t>奖补方式</t>
  </si>
  <si>
    <t>设备投资额
（不含税）</t>
  </si>
  <si>
    <t>拟扶持资金</t>
  </si>
  <si>
    <t>其中省级扶持资金</t>
  </si>
  <si>
    <t>其中市级扶持资金</t>
  </si>
  <si>
    <t>板芙镇</t>
  </si>
  <si>
    <t>中山市唐明居家具有限公司</t>
  </si>
  <si>
    <t>板式家具配件生产线增资扩产技术改造项目</t>
  </si>
  <si>
    <t>事后奖补</t>
  </si>
  <si>
    <t>三角镇</t>
  </si>
  <si>
    <t>中山市合创达电器科技有限公司</t>
  </si>
  <si>
    <t>家用厨电产品自动化生产线技术改造项目</t>
  </si>
  <si>
    <t>小榄镇</t>
  </si>
  <si>
    <t>中山市森景家具有限公司</t>
  </si>
  <si>
    <t>家具自动化生产线增资扩产技术改造项目</t>
  </si>
  <si>
    <t>南头镇</t>
  </si>
  <si>
    <t>TCL德龙家用电器（中山）有限公司</t>
  </si>
  <si>
    <t>家电产品自动下线物流系统技术改造项目</t>
  </si>
  <si>
    <t>中山市富迪电器有限公司</t>
  </si>
  <si>
    <t>洗碗机配件自动化生产线升级技术改造项目</t>
  </si>
  <si>
    <t>坦洲镇</t>
  </si>
  <si>
    <t>中山市广隆燃具电器有限公司</t>
  </si>
  <si>
    <t>电烤箱扩产增效技术改造项目</t>
  </si>
  <si>
    <t>港口镇</t>
  </si>
  <si>
    <t>中山利特隆瓦斯器材有限公司</t>
  </si>
  <si>
    <t>金属与塑料复合成型阀门生产智能化设备升级技术改造项目</t>
  </si>
  <si>
    <t>中山莱博顿卫浴有限公司</t>
  </si>
  <si>
    <t>淋浴房生产流程智能化升级技术改造项目</t>
  </si>
  <si>
    <t>合计</t>
  </si>
  <si>
    <t>时间</t>
  </si>
  <si>
    <t>名称</t>
  </si>
  <si>
    <t>收款方</t>
  </si>
  <si>
    <t>数量</t>
  </si>
  <si>
    <t>金额</t>
  </si>
  <si>
    <t>类别</t>
  </si>
  <si>
    <t>备注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</si>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</sst>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8"/>
      <color indexed="8"/>
      <name val="黑体"/>
      <charset val="134"/>
    </font>
    <font>
      <b/>
      <sz val="18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2"/>
      <color rgb="FFFF0000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indexed="9"/>
      <name val="Calibri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Calibri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10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0"/>
      <name val="MS Sans Serif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Calibri"/>
      <charset val="134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indexed="56"/>
      <name val="Calibri"/>
      <charset val="134"/>
    </font>
    <font>
      <sz val="9"/>
      <name val="宋体"/>
      <charset val="134"/>
    </font>
    <font>
      <b/>
      <sz val="18"/>
      <color indexed="56"/>
      <name val="Cambria"/>
      <charset val="134"/>
    </font>
    <font>
      <sz val="10"/>
      <color indexed="8"/>
      <name val="Helvetica Neue"/>
      <charset val="134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i/>
      <sz val="11"/>
      <color indexed="23"/>
      <name val="Calibri"/>
      <charset val="134"/>
    </font>
    <font>
      <sz val="11"/>
      <color indexed="62"/>
      <name val="Calibri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63"/>
      <name val="Calibri"/>
      <charset val="134"/>
    </font>
    <font>
      <b/>
      <sz val="15"/>
      <color theme="3"/>
      <name val="宋体"/>
      <charset val="134"/>
      <scheme val="minor"/>
    </font>
    <font>
      <b/>
      <sz val="13"/>
      <color indexed="56"/>
      <name val="Calibri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Calibri"/>
      <charset val="134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">
    <xf numFmtId="0" fontId="0" fillId="0" borderId="0"/>
    <xf numFmtId="0" fontId="35" fillId="0" borderId="7" applyNumberFormat="false" applyFill="false" applyAlignment="false" applyProtection="false"/>
    <xf numFmtId="0" fontId="23" fillId="31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23" fillId="32" borderId="0" applyNumberFormat="false" applyBorder="false" applyAlignment="false" applyProtection="false"/>
    <xf numFmtId="0" fontId="23" fillId="34" borderId="0" applyNumberFormat="false" applyBorder="false" applyAlignment="false" applyProtection="false"/>
    <xf numFmtId="0" fontId="44" fillId="36" borderId="0" applyNumberFormat="false" applyBorder="false" applyAlignment="false" applyProtection="false">
      <alignment vertical="center"/>
    </xf>
    <xf numFmtId="0" fontId="23" fillId="45" borderId="0" applyNumberFormat="false" applyBorder="false" applyAlignment="false" applyProtection="false"/>
    <xf numFmtId="0" fontId="23" fillId="42" borderId="0" applyNumberFormat="false" applyBorder="false" applyAlignment="false" applyProtection="false"/>
    <xf numFmtId="0" fontId="23" fillId="28" borderId="0" applyNumberFormat="false" applyBorder="false" applyAlignment="false" applyProtection="false"/>
    <xf numFmtId="0" fontId="0" fillId="0" borderId="0">
      <alignment vertical="center"/>
    </xf>
    <xf numFmtId="0" fontId="16" fillId="56" borderId="18" applyNumberFormat="false" applyFont="false" applyAlignment="false" applyProtection="false"/>
    <xf numFmtId="0" fontId="47" fillId="10" borderId="10" applyNumberFormat="false" applyAlignment="false" applyProtection="false"/>
    <xf numFmtId="0" fontId="23" fillId="32" borderId="0" applyNumberFormat="false" applyBorder="false" applyAlignment="false" applyProtection="false"/>
    <xf numFmtId="43" fontId="31" fillId="0" borderId="0" applyFont="false" applyFill="false" applyBorder="false" applyAlignment="false" applyProtection="false"/>
    <xf numFmtId="0" fontId="23" fillId="35" borderId="0" applyNumberFormat="false" applyBorder="false" applyAlignment="false" applyProtection="false"/>
    <xf numFmtId="0" fontId="38" fillId="0" borderId="0" applyNumberFormat="false" applyFill="false" applyBorder="false" applyAlignment="false" applyProtection="false"/>
    <xf numFmtId="0" fontId="39" fillId="0" borderId="0">
      <alignment vertical="top"/>
      <protection locked="false"/>
    </xf>
    <xf numFmtId="0" fontId="15" fillId="5" borderId="0" applyNumberFormat="false" applyBorder="false" applyAlignment="false" applyProtection="false"/>
    <xf numFmtId="0" fontId="40" fillId="0" borderId="0" applyNumberFormat="false" applyFill="false" applyBorder="false" applyAlignment="false" applyProtection="false"/>
    <xf numFmtId="0" fontId="28" fillId="0" borderId="0" applyNumberForma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16" fillId="0" borderId="0"/>
    <xf numFmtId="0" fontId="43" fillId="0" borderId="8" applyNumberFormat="false" applyFill="false" applyAlignment="false" applyProtection="false"/>
    <xf numFmtId="0" fontId="25" fillId="24" borderId="0" applyNumberFormat="false" applyBorder="false" applyAlignment="false" applyProtection="false">
      <alignment vertical="center"/>
    </xf>
    <xf numFmtId="0" fontId="36" fillId="29" borderId="5" applyNumberFormat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7" fillId="18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2" fillId="25" borderId="5" applyNumberFormat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/>
    <xf numFmtId="0" fontId="17" fillId="17" borderId="0" applyNumberFormat="false" applyBorder="false" applyAlignment="false" applyProtection="false">
      <alignment vertical="center"/>
    </xf>
    <xf numFmtId="0" fontId="0" fillId="16" borderId="3" applyNumberFormat="false" applyFont="false" applyAlignment="false" applyProtection="false">
      <alignment vertical="center"/>
    </xf>
    <xf numFmtId="0" fontId="25" fillId="5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8" borderId="0">
      <alignment vertical="center"/>
    </xf>
    <xf numFmtId="0" fontId="30" fillId="8" borderId="0" applyNumberFormat="false" applyBorder="false" applyAlignment="false" applyProtection="false"/>
    <xf numFmtId="0" fontId="25" fillId="33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/>
    <xf numFmtId="0" fontId="33" fillId="0" borderId="6" applyNumberFormat="false" applyFill="false" applyAlignment="false" applyProtection="false">
      <alignment vertical="center"/>
    </xf>
    <xf numFmtId="0" fontId="45" fillId="0" borderId="0"/>
    <xf numFmtId="0" fontId="23" fillId="39" borderId="0" applyNumberFormat="false" applyBorder="false" applyAlignment="false" applyProtection="false"/>
    <xf numFmtId="0" fontId="25" fillId="20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/>
    <xf numFmtId="0" fontId="38" fillId="0" borderId="9" applyNumberFormat="false" applyFill="false" applyAlignment="false" applyProtection="false"/>
    <xf numFmtId="0" fontId="25" fillId="4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Protection="false">
      <alignment vertical="top" wrapText="true"/>
    </xf>
    <xf numFmtId="0" fontId="25" fillId="37" borderId="0" applyNumberFormat="false" applyBorder="false" applyAlignment="false" applyProtection="false">
      <alignment vertical="center"/>
    </xf>
    <xf numFmtId="0" fontId="42" fillId="36" borderId="0" applyNumberFormat="false" applyBorder="false" applyAlignment="false" applyProtection="false"/>
    <xf numFmtId="0" fontId="48" fillId="0" borderId="11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/>
    <xf numFmtId="0" fontId="31" fillId="0" borderId="0"/>
    <xf numFmtId="0" fontId="50" fillId="0" borderId="13" applyNumberFormat="false" applyFill="false" applyAlignment="false" applyProtection="false">
      <alignment vertical="center"/>
    </xf>
    <xf numFmtId="0" fontId="54" fillId="0" borderId="15" applyNumberFormat="false" applyFill="false" applyAlignment="false" applyProtection="false"/>
    <xf numFmtId="0" fontId="23" fillId="39" borderId="0" applyNumberFormat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7" fillId="4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36" borderId="0" applyNumberFormat="false" applyBorder="false" applyAlignment="false" applyProtection="false"/>
    <xf numFmtId="0" fontId="25" fillId="44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7" fillId="54" borderId="0" applyNumberFormat="false" applyBorder="false" applyAlignment="false" applyProtection="false"/>
    <xf numFmtId="0" fontId="16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13" borderId="2" applyNumberFormat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25" fillId="47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/>
    <xf numFmtId="0" fontId="17" fillId="48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37" fillId="0" borderId="0"/>
    <xf numFmtId="0" fontId="52" fillId="46" borderId="14" applyNumberFormat="false" applyAlignment="false" applyProtection="false"/>
    <xf numFmtId="0" fontId="25" fillId="50" borderId="0" applyNumberFormat="false" applyBorder="false" applyAlignment="false" applyProtection="false">
      <alignment vertical="center"/>
    </xf>
    <xf numFmtId="0" fontId="53" fillId="0" borderId="1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49" borderId="0" applyNumberFormat="false" applyBorder="false" applyAlignment="false" applyProtection="false"/>
    <xf numFmtId="0" fontId="55" fillId="53" borderId="16" applyNumberFormat="false" applyAlignment="false" applyProtection="false">
      <alignment vertical="center"/>
    </xf>
    <xf numFmtId="0" fontId="58" fillId="25" borderId="17" applyNumberFormat="false" applyAlignment="false" applyProtection="false">
      <alignment vertical="center"/>
    </xf>
    <xf numFmtId="0" fontId="49" fillId="0" borderId="12" applyNumberFormat="false" applyFill="false" applyAlignment="false" applyProtection="false">
      <alignment vertical="center"/>
    </xf>
    <xf numFmtId="0" fontId="25" fillId="41" borderId="0" applyNumberFormat="false" applyBorder="false" applyAlignment="false" applyProtection="false">
      <alignment vertical="center"/>
    </xf>
    <xf numFmtId="0" fontId="17" fillId="51" borderId="0" applyNumberFormat="false" applyBorder="false" applyAlignment="false" applyProtection="false">
      <alignment vertical="center"/>
    </xf>
    <xf numFmtId="0" fontId="59" fillId="55" borderId="0" applyNumberFormat="false" applyBorder="false" applyAlignment="false" applyProtection="false">
      <alignment vertical="center"/>
    </xf>
    <xf numFmtId="0" fontId="16" fillId="0" borderId="0"/>
    <xf numFmtId="0" fontId="17" fillId="57" borderId="0" applyNumberFormat="false" applyBorder="false" applyAlignment="false" applyProtection="false">
      <alignment vertical="center"/>
    </xf>
    <xf numFmtId="0" fontId="60" fillId="46" borderId="10" applyNumberFormat="false" applyAlignment="false" applyProtection="false"/>
    <xf numFmtId="0" fontId="15" fillId="12" borderId="0" applyNumberFormat="false" applyBorder="false" applyAlignment="false" applyProtection="false"/>
    <xf numFmtId="0" fontId="15" fillId="18" borderId="0" applyNumberFormat="false" applyBorder="false" applyAlignment="false" applyProtection="false"/>
    <xf numFmtId="0" fontId="15" fillId="11" borderId="0" applyNumberFormat="false" applyBorder="false" applyAlignment="false" applyProtection="false"/>
    <xf numFmtId="0" fontId="15" fillId="10" borderId="0" applyNumberFormat="false" applyBorder="false" applyAlignment="false" applyProtection="false"/>
    <xf numFmtId="0" fontId="16" fillId="0" borderId="0"/>
    <xf numFmtId="0" fontId="15" fillId="9" borderId="0" applyNumberFormat="false" applyBorder="false" applyAlignment="false" applyProtection="false"/>
    <xf numFmtId="0" fontId="0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5" fillId="8" borderId="0" applyNumberFormat="false" applyBorder="false" applyAlignment="false" applyProtection="false"/>
    <xf numFmtId="0" fontId="16" fillId="0" borderId="0"/>
    <xf numFmtId="0" fontId="1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Font="false" applyFill="false" applyBorder="false" applyAlignment="false" applyProtection="false"/>
    <xf numFmtId="0" fontId="17" fillId="3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0"/>
    <xf numFmtId="0" fontId="18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/>
  </cellStyleXfs>
  <cellXfs count="37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60" applyNumberFormat="true" applyFont="true" applyBorder="true" applyAlignment="true">
      <alignment horizontal="center"/>
    </xf>
    <xf numFmtId="14" fontId="1" fillId="2" borderId="1" xfId="60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4" applyFont="true" applyBorder="true"/>
    <xf numFmtId="0" fontId="1" fillId="0" borderId="1" xfId="60" applyFont="true" applyBorder="true"/>
    <xf numFmtId="43" fontId="2" fillId="2" borderId="1" xfId="14" applyFont="true" applyFill="true" applyBorder="true"/>
    <xf numFmtId="0" fontId="1" fillId="2" borderId="1" xfId="60" applyFont="true" applyFill="true" applyBorder="true"/>
    <xf numFmtId="43" fontId="1" fillId="0" borderId="1" xfId="14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4" applyFont="true" applyFill="true" applyBorder="true"/>
    <xf numFmtId="0" fontId="3" fillId="0" borderId="0" xfId="55" applyNumberFormat="true" applyFont="true" applyAlignment="true">
      <alignment horizontal="center" vertical="center" wrapText="true"/>
    </xf>
    <xf numFmtId="0" fontId="4" fillId="0" borderId="0" xfId="55" applyNumberFormat="true" applyFont="true" applyAlignment="true">
      <alignment horizontal="center" vertical="center" wrapText="true"/>
    </xf>
    <xf numFmtId="0" fontId="5" fillId="0" borderId="0" xfId="55" applyNumberFormat="true" applyFont="true" applyAlignment="true">
      <alignment horizontal="center" vertical="center" wrapText="true"/>
    </xf>
    <xf numFmtId="0" fontId="6" fillId="0" borderId="0" xfId="55" applyNumberFormat="true" applyFont="true" applyAlignment="true">
      <alignment horizontal="left" vertical="center" wrapText="true"/>
    </xf>
    <xf numFmtId="0" fontId="7" fillId="0" borderId="0" xfId="55" applyFont="true" applyBorder="true" applyAlignment="true">
      <alignment horizontal="center" vertical="center"/>
    </xf>
    <xf numFmtId="0" fontId="8" fillId="0" borderId="0" xfId="55" applyFont="true" applyBorder="true" applyAlignment="true">
      <alignment horizontal="center" vertical="center"/>
    </xf>
    <xf numFmtId="0" fontId="9" fillId="0" borderId="0" xfId="55" applyFont="true" applyBorder="true" applyAlignment="true">
      <alignment horizontal="right" vertical="center"/>
    </xf>
    <xf numFmtId="49" fontId="9" fillId="4" borderId="1" xfId="55" applyNumberFormat="true" applyFont="true" applyFill="true" applyBorder="true" applyAlignment="true">
      <alignment horizontal="center" vertical="center" wrapText="true"/>
    </xf>
    <xf numFmtId="49" fontId="9" fillId="0" borderId="1" xfId="55" applyNumberFormat="true" applyFont="true" applyBorder="true" applyAlignment="true">
      <alignment horizontal="center" vertical="center" wrapText="true"/>
    </xf>
    <xf numFmtId="49" fontId="10" fillId="0" borderId="1" xfId="55" applyNumberFormat="true" applyFont="true" applyFill="true" applyBorder="true" applyAlignment="true">
      <alignment horizontal="center" vertical="center" wrapText="true"/>
    </xf>
    <xf numFmtId="49" fontId="10" fillId="0" borderId="1" xfId="55" applyNumberFormat="true" applyFont="true" applyFill="true" applyBorder="true" applyAlignment="true">
      <alignment horizontal="left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9" fillId="4" borderId="1" xfId="55" applyFont="true" applyFill="true" applyBorder="true" applyAlignment="true">
      <alignment horizontal="center" vertical="center" wrapText="true"/>
    </xf>
    <xf numFmtId="0" fontId="10" fillId="0" borderId="1" xfId="55" applyFont="true" applyBorder="true" applyAlignment="true">
      <alignment horizontal="center" vertical="center" wrapText="true"/>
    </xf>
    <xf numFmtId="0" fontId="4" fillId="0" borderId="0" xfId="55" applyNumberFormat="true" applyFont="true" applyFill="true" applyAlignment="true">
      <alignment horizontal="center" vertical="center" wrapText="true"/>
    </xf>
    <xf numFmtId="0" fontId="11" fillId="0" borderId="0" xfId="55" applyNumberFormat="true" applyFont="true" applyFill="true" applyAlignment="true">
      <alignment horizontal="center" vertical="center" wrapText="true"/>
    </xf>
    <xf numFmtId="49" fontId="12" fillId="0" borderId="1" xfId="55" applyNumberFormat="true" applyFont="true" applyBorder="true" applyAlignment="true">
      <alignment horizontal="center" vertical="center" wrapText="true"/>
    </xf>
    <xf numFmtId="0" fontId="13" fillId="0" borderId="1" xfId="55" applyNumberFormat="true" applyFont="true" applyBorder="true" applyAlignment="true">
      <alignment horizontal="center" vertical="center" wrapText="true"/>
    </xf>
    <xf numFmtId="176" fontId="13" fillId="0" borderId="1" xfId="55" applyNumberFormat="true" applyFont="true" applyFill="true" applyBorder="true" applyAlignment="true">
      <alignment horizontal="center" vertical="center" wrapText="true"/>
    </xf>
    <xf numFmtId="176" fontId="13" fillId="0" borderId="1" xfId="109" applyNumberFormat="true" applyFont="true" applyFill="true" applyBorder="true" applyAlignment="true">
      <alignment horizontal="center" vertical="center" wrapText="true"/>
    </xf>
    <xf numFmtId="0" fontId="12" fillId="0" borderId="1" xfId="55" applyFont="true" applyBorder="true" applyAlignment="true">
      <alignment horizontal="center" vertical="center" wrapText="true"/>
    </xf>
    <xf numFmtId="176" fontId="14" fillId="0" borderId="1" xfId="55" applyNumberFormat="true" applyFont="true" applyBorder="true" applyAlignment="true">
      <alignment horizontal="center" vertical="center" wrapText="true"/>
    </xf>
    <xf numFmtId="0" fontId="5" fillId="0" borderId="0" xfId="55" applyNumberFormat="true" applyFont="true" applyFill="true" applyAlignment="true">
      <alignment horizontal="center" vertical="center" wrapText="true"/>
    </xf>
    <xf numFmtId="0" fontId="1" fillId="0" borderId="1" xfId="60" applyFont="true" applyBorder="true" quotePrefix="true"/>
    <xf numFmtId="0" fontId="1" fillId="2" borderId="1" xfId="60" applyFont="true" applyFill="true" applyBorder="true" quotePrefix="true"/>
  </cellXfs>
  <cellStyles count="119">
    <cellStyle name="常规" xfId="0" builtinId="0"/>
    <cellStyle name="Linked Cell" xfId="1"/>
    <cellStyle name="60% - Accent1" xfId="2"/>
    <cellStyle name="60% - Accent3" xfId="3"/>
    <cellStyle name="60% - Accent5" xfId="4"/>
    <cellStyle name="60% - Accent6" xfId="5"/>
    <cellStyle name="差_促进经济高质量发展专项资金申请 (2) (2)" xfId="6"/>
    <cellStyle name="Accent1" xfId="7"/>
    <cellStyle name="Accent2" xfId="8"/>
    <cellStyle name="Accent3" xfId="9"/>
    <cellStyle name="常规 2" xfId="10"/>
    <cellStyle name="Note" xfId="11"/>
    <cellStyle name="Input" xfId="12"/>
    <cellStyle name="Accent5" xfId="13"/>
    <cellStyle name="千位分隔 2 2" xfId="14"/>
    <cellStyle name="Accent6" xfId="15"/>
    <cellStyle name="Heading 4" xfId="16"/>
    <cellStyle name="Normal" xfId="17"/>
    <cellStyle name="40% - Accent4" xfId="18"/>
    <cellStyle name="Title" xfId="19"/>
    <cellStyle name="Warning Text" xfId="20"/>
    <cellStyle name="百分比 2" xfId="21"/>
    <cellStyle name="常规 2 3 2" xfId="22"/>
    <cellStyle name="Heading 1" xfId="23"/>
    <cellStyle name="40% - 强调文字颜色 3" xfId="24" builtinId="39"/>
    <cellStyle name="输入" xfId="25" builtinId="20"/>
    <cellStyle name="20% - 强调文字颜色 3" xfId="26" builtinId="38"/>
    <cellStyle name="货币" xfId="27" builtinId="4"/>
    <cellStyle name="60% - 强调文字颜色 2" xfId="28" builtinId="36"/>
    <cellStyle name="差_2019年投资设备汇总(045)" xfId="29"/>
    <cellStyle name="60% - 强调文字颜色 1" xfId="30" builtinId="32"/>
    <cellStyle name="60% - 强调文字颜色 4" xfId="31" builtinId="44"/>
    <cellStyle name="百分比" xfId="32" builtinId="5"/>
    <cellStyle name="计算" xfId="33" builtinId="22"/>
    <cellStyle name="适中" xfId="34" builtinId="28"/>
    <cellStyle name="好" xfId="35" builtinId="26"/>
    <cellStyle name="60% - Accent2" xfId="36"/>
    <cellStyle name="60% - 强调文字颜色 3" xfId="37" builtinId="40"/>
    <cellStyle name="注释" xfId="38" builtinId="10"/>
    <cellStyle name="40% - 强调文字颜色 2" xfId="39" builtinId="35"/>
    <cellStyle name="货币[0]" xfId="40" builtinId="7"/>
    <cellStyle name="好_2019年投资设备汇总(045)" xfId="41"/>
    <cellStyle name="Good" xfId="42"/>
    <cellStyle name="20% - 强调文字颜色 2" xfId="43" builtinId="34"/>
    <cellStyle name="20% - Accent1" xfId="44"/>
    <cellStyle name="链接单元格" xfId="45" builtinId="24"/>
    <cellStyle name="常规 3" xfId="46"/>
    <cellStyle name="Accent4" xfId="47"/>
    <cellStyle name="40% - 强调文字颜色 4" xfId="48" builtinId="43"/>
    <cellStyle name="已访问的超链接" xfId="49" builtinId="9"/>
    <cellStyle name="标题" xfId="50" builtinId="15"/>
    <cellStyle name="千位分隔" xfId="51" builtinId="3"/>
    <cellStyle name="Explanatory Text" xfId="52"/>
    <cellStyle name="Heading 3" xfId="53"/>
    <cellStyle name="40% - 强调文字颜色 1" xfId="54" builtinId="31"/>
    <cellStyle name="常规 7" xfId="55"/>
    <cellStyle name="20% - 强调文字颜色 1" xfId="56" builtinId="30"/>
    <cellStyle name="Bad" xfId="57"/>
    <cellStyle name="汇总" xfId="58" builtinId="25"/>
    <cellStyle name="40% - Accent5" xfId="59"/>
    <cellStyle name="常规 2 2" xfId="60"/>
    <cellStyle name="标题 3" xfId="61" builtinId="18"/>
    <cellStyle name="Heading 2" xfId="62"/>
    <cellStyle name="60% - Accent4" xfId="63"/>
    <cellStyle name="超链接" xfId="64" builtinId="8"/>
    <cellStyle name="40% - 强调文字颜色 6" xfId="65" builtinId="51"/>
    <cellStyle name="强调文字颜色 4" xfId="66" builtinId="41"/>
    <cellStyle name="千位分隔 6" xfId="67"/>
    <cellStyle name="20% - Accent2" xfId="68"/>
    <cellStyle name="40% - 强调文字颜色 5" xfId="69" builtinId="47"/>
    <cellStyle name="标题 4" xfId="70" builtinId="19"/>
    <cellStyle name="Neutral" xfId="71"/>
    <cellStyle name="常规 2 3" xfId="72"/>
    <cellStyle name="强调文字颜色 1" xfId="73" builtinId="29"/>
    <cellStyle name="千位分隔 3" xfId="74"/>
    <cellStyle name="Check Cell" xfId="75"/>
    <cellStyle name="解释性文本" xfId="76" builtinId="53"/>
    <cellStyle name="20% - 强调文字颜色 4" xfId="77" builtinId="42"/>
    <cellStyle name="Total" xfId="78"/>
    <cellStyle name="强调文字颜色 3" xfId="79" builtinId="37"/>
    <cellStyle name="千位分隔 5" xfId="80"/>
    <cellStyle name="常规 2 2 2" xfId="81"/>
    <cellStyle name="Output" xfId="82"/>
    <cellStyle name="20% - 强调文字颜色 5" xfId="83" builtinId="46"/>
    <cellStyle name="标题 1" xfId="84" builtinId="16"/>
    <cellStyle name="千位分隔 2" xfId="85"/>
    <cellStyle name="40% - Accent6" xfId="86"/>
    <cellStyle name="检查单元格" xfId="87" builtinId="23"/>
    <cellStyle name="输出" xfId="88" builtinId="21"/>
    <cellStyle name="标题 2" xfId="89" builtinId="17"/>
    <cellStyle name="20% - 强调文字颜色 6" xfId="90" builtinId="50"/>
    <cellStyle name="60% - 强调文字颜色 5" xfId="91" builtinId="48"/>
    <cellStyle name="差" xfId="92" builtinId="27"/>
    <cellStyle name="常规 5 4 2 2 2 2 2 2 2 2 2" xfId="93"/>
    <cellStyle name="60% - 强调文字颜色 6" xfId="94" builtinId="52"/>
    <cellStyle name="Calculation" xfId="95"/>
    <cellStyle name="40% - Accent3" xfId="96"/>
    <cellStyle name="40% - Accent2" xfId="97"/>
    <cellStyle name="40% - Accent1" xfId="98"/>
    <cellStyle name="20% - Accent6" xfId="99"/>
    <cellStyle name="常规 2 2 2 2 3 2 2 2 2 2 2 2 2 2" xfId="100"/>
    <cellStyle name="20% - Accent5" xfId="101"/>
    <cellStyle name="常规 4" xfId="102"/>
    <cellStyle name="常规 4 2" xfId="103"/>
    <cellStyle name="常规 5" xfId="104"/>
    <cellStyle name="常规 6" xfId="105"/>
    <cellStyle name="20% - Accent3" xfId="106"/>
    <cellStyle name="常规 89" xfId="107"/>
    <cellStyle name="强调文字颜色 5" xfId="108" builtinId="45"/>
    <cellStyle name="千位分隔 7" xfId="109"/>
    <cellStyle name="千位分隔 4 2 4 2 2 2 2 2 2 2 2 2" xfId="110"/>
    <cellStyle name="强调文字颜色 2" xfId="111" builtinId="33"/>
    <cellStyle name="千位分隔 4" xfId="112"/>
    <cellStyle name="样式 1" xfId="113"/>
    <cellStyle name="警告文本" xfId="114" builtinId="11"/>
    <cellStyle name="强调文字颜色 6" xfId="115" builtinId="49"/>
    <cellStyle name="千位分隔 8" xfId="116"/>
    <cellStyle name="千位分隔[0]" xfId="117" builtinId="6"/>
    <cellStyle name="20% - Accent4" xfId="11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7"/>
  <sheetViews>
    <sheetView showGridLines="0" tabSelected="1" workbookViewId="0">
      <pane xSplit="1" topLeftCell="B1" activePane="topRight" state="frozen"/>
      <selection/>
      <selection pane="topRight" activeCell="A1" sqref="A1:B1"/>
    </sheetView>
  </sheetViews>
  <sheetFormatPr defaultColWidth="14.2166666666667" defaultRowHeight="19.95" customHeight="true"/>
  <cols>
    <col min="1" max="1" width="5.88333333333333" style="15" customWidth="true"/>
    <col min="2" max="2" width="13" style="15" customWidth="true"/>
    <col min="3" max="3" width="30.775" style="15" customWidth="true"/>
    <col min="4" max="4" width="42.775" style="15" customWidth="true"/>
    <col min="5" max="5" width="12.775" style="16" customWidth="true"/>
    <col min="6" max="6" width="16" style="16" customWidth="true"/>
    <col min="7" max="7" width="16" style="15" customWidth="true"/>
    <col min="8" max="9" width="17.4416666666667" style="15" customWidth="true"/>
    <col min="10" max="10" width="14.2166666666667" style="15"/>
    <col min="11" max="11" width="14.3333333333333" style="15"/>
    <col min="12" max="16384" width="14.2166666666667" style="15"/>
  </cols>
  <sheetData>
    <row r="1" customHeight="true" spans="1:2">
      <c r="A1" s="17" t="s">
        <v>0</v>
      </c>
      <c r="B1" s="17"/>
    </row>
    <row r="2" ht="30.9" customHeight="true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customFormat="true" ht="14.4" customHeight="true" spans="1:9">
      <c r="A3" s="19"/>
      <c r="B3" s="19"/>
      <c r="C3" s="19"/>
      <c r="D3" s="19"/>
      <c r="E3" s="19"/>
      <c r="F3" s="19"/>
      <c r="G3" s="19"/>
      <c r="H3" s="19"/>
      <c r="I3" s="19"/>
    </row>
    <row r="4" customFormat="true" ht="18.9" customHeight="true" spans="1:9">
      <c r="A4" s="20" t="s">
        <v>2</v>
      </c>
      <c r="B4" s="20"/>
      <c r="C4" s="20"/>
      <c r="D4" s="20"/>
      <c r="E4" s="20"/>
      <c r="F4" s="20"/>
      <c r="G4" s="20"/>
      <c r="H4" s="20"/>
      <c r="I4" s="20"/>
    </row>
    <row r="5" s="14" customFormat="true" ht="48.6" customHeight="true" spans="1:9">
      <c r="A5" s="21" t="s">
        <v>3</v>
      </c>
      <c r="B5" s="22" t="s">
        <v>4</v>
      </c>
      <c r="C5" s="22" t="s">
        <v>5</v>
      </c>
      <c r="D5" s="22" t="s">
        <v>6</v>
      </c>
      <c r="E5" s="30" t="s">
        <v>7</v>
      </c>
      <c r="F5" s="30" t="s">
        <v>8</v>
      </c>
      <c r="G5" s="22" t="s">
        <v>9</v>
      </c>
      <c r="H5" s="22" t="s">
        <v>10</v>
      </c>
      <c r="I5" s="22" t="s">
        <v>11</v>
      </c>
    </row>
    <row r="6" ht="37.8" customHeight="true" spans="1:9">
      <c r="A6" s="23">
        <v>1</v>
      </c>
      <c r="B6" s="23" t="s">
        <v>12</v>
      </c>
      <c r="C6" s="24" t="s">
        <v>13</v>
      </c>
      <c r="D6" s="24" t="s">
        <v>14</v>
      </c>
      <c r="E6" s="31" t="s">
        <v>15</v>
      </c>
      <c r="F6" s="32">
        <v>4945275</v>
      </c>
      <c r="G6" s="33">
        <f>SUM(H6:I6)</f>
        <v>1483582</v>
      </c>
      <c r="H6" s="33">
        <v>989055</v>
      </c>
      <c r="I6" s="33">
        <v>494527</v>
      </c>
    </row>
    <row r="7" ht="37.8" customHeight="true" spans="1:9">
      <c r="A7" s="23">
        <v>2</v>
      </c>
      <c r="B7" s="25" t="s">
        <v>16</v>
      </c>
      <c r="C7" s="24" t="s">
        <v>17</v>
      </c>
      <c r="D7" s="24" t="s">
        <v>18</v>
      </c>
      <c r="E7" s="31" t="s">
        <v>15</v>
      </c>
      <c r="F7" s="32">
        <v>3075619</v>
      </c>
      <c r="G7" s="33">
        <f t="shared" ref="G7:G13" si="0">SUM(H7:I7)</f>
        <v>922684</v>
      </c>
      <c r="H7" s="33">
        <v>615123</v>
      </c>
      <c r="I7" s="33">
        <v>307561</v>
      </c>
    </row>
    <row r="8" ht="37.8" customHeight="true" spans="1:9">
      <c r="A8" s="23">
        <v>3</v>
      </c>
      <c r="B8" s="25" t="s">
        <v>19</v>
      </c>
      <c r="C8" s="24" t="s">
        <v>20</v>
      </c>
      <c r="D8" s="24" t="s">
        <v>21</v>
      </c>
      <c r="E8" s="31" t="s">
        <v>15</v>
      </c>
      <c r="F8" s="32">
        <v>4400106</v>
      </c>
      <c r="G8" s="33">
        <f t="shared" si="0"/>
        <v>1320031</v>
      </c>
      <c r="H8" s="33">
        <v>880021</v>
      </c>
      <c r="I8" s="33">
        <v>440010</v>
      </c>
    </row>
    <row r="9" ht="37.8" customHeight="true" spans="1:9">
      <c r="A9" s="23">
        <v>4</v>
      </c>
      <c r="B9" s="23" t="s">
        <v>22</v>
      </c>
      <c r="C9" s="24" t="s">
        <v>23</v>
      </c>
      <c r="D9" s="24" t="s">
        <v>24</v>
      </c>
      <c r="E9" s="31" t="s">
        <v>15</v>
      </c>
      <c r="F9" s="32">
        <v>3555221</v>
      </c>
      <c r="G9" s="33">
        <f t="shared" si="0"/>
        <v>1066566</v>
      </c>
      <c r="H9" s="33">
        <v>711044</v>
      </c>
      <c r="I9" s="33">
        <v>355522</v>
      </c>
    </row>
    <row r="10" ht="37.8" customHeight="true" spans="1:9">
      <c r="A10" s="23">
        <v>5</v>
      </c>
      <c r="B10" s="25" t="s">
        <v>19</v>
      </c>
      <c r="C10" s="24" t="s">
        <v>25</v>
      </c>
      <c r="D10" s="24" t="s">
        <v>26</v>
      </c>
      <c r="E10" s="31" t="s">
        <v>15</v>
      </c>
      <c r="F10" s="32">
        <v>2667332</v>
      </c>
      <c r="G10" s="33">
        <f t="shared" si="0"/>
        <v>800199</v>
      </c>
      <c r="H10" s="33">
        <v>533466</v>
      </c>
      <c r="I10" s="33">
        <v>266733</v>
      </c>
    </row>
    <row r="11" ht="37.8" customHeight="true" spans="1:9">
      <c r="A11" s="23">
        <v>6</v>
      </c>
      <c r="B11" s="25" t="s">
        <v>27</v>
      </c>
      <c r="C11" s="24" t="s">
        <v>28</v>
      </c>
      <c r="D11" s="24" t="s">
        <v>29</v>
      </c>
      <c r="E11" s="31" t="s">
        <v>15</v>
      </c>
      <c r="F11" s="32">
        <v>3605655</v>
      </c>
      <c r="G11" s="33">
        <f t="shared" si="0"/>
        <v>1081696</v>
      </c>
      <c r="H11" s="33">
        <v>721131</v>
      </c>
      <c r="I11" s="33">
        <v>360565</v>
      </c>
    </row>
    <row r="12" ht="37.8" customHeight="true" spans="1:9">
      <c r="A12" s="23">
        <v>7</v>
      </c>
      <c r="B12" s="23" t="s">
        <v>30</v>
      </c>
      <c r="C12" s="24" t="s">
        <v>31</v>
      </c>
      <c r="D12" s="24" t="s">
        <v>32</v>
      </c>
      <c r="E12" s="31" t="s">
        <v>15</v>
      </c>
      <c r="F12" s="32">
        <v>8870989</v>
      </c>
      <c r="G12" s="33">
        <f t="shared" si="0"/>
        <v>2661295</v>
      </c>
      <c r="H12" s="33">
        <v>1774197</v>
      </c>
      <c r="I12" s="33">
        <v>887098</v>
      </c>
    </row>
    <row r="13" ht="37.8" customHeight="true" spans="1:9">
      <c r="A13" s="23">
        <v>8</v>
      </c>
      <c r="B13" s="25" t="s">
        <v>12</v>
      </c>
      <c r="C13" s="24" t="s">
        <v>33</v>
      </c>
      <c r="D13" s="24" t="s">
        <v>34</v>
      </c>
      <c r="E13" s="31" t="s">
        <v>15</v>
      </c>
      <c r="F13" s="32">
        <v>28637666</v>
      </c>
      <c r="G13" s="33">
        <f t="shared" si="0"/>
        <v>8591299</v>
      </c>
      <c r="H13" s="33">
        <v>5727533</v>
      </c>
      <c r="I13" s="33">
        <v>2863766</v>
      </c>
    </row>
    <row r="14" ht="41.4" customHeight="true" spans="1:9">
      <c r="A14" s="26"/>
      <c r="B14" s="27"/>
      <c r="C14" s="27"/>
      <c r="D14" s="27"/>
      <c r="E14" s="34" t="s">
        <v>35</v>
      </c>
      <c r="F14" s="35">
        <f>SUM(F6:F13)</f>
        <v>59757863</v>
      </c>
      <c r="G14" s="35">
        <f>SUM(G6:G13)</f>
        <v>17927352</v>
      </c>
      <c r="H14" s="35">
        <f>SUM(H6:H13)</f>
        <v>11951570</v>
      </c>
      <c r="I14" s="35">
        <f>SUM(I6:I13)</f>
        <v>5975782</v>
      </c>
    </row>
    <row r="15" customHeight="true" spans="3:6">
      <c r="C15" s="28"/>
      <c r="D15" s="29"/>
      <c r="E15" s="36"/>
      <c r="F15" s="36"/>
    </row>
    <row r="16" customHeight="true" spans="3:6">
      <c r="C16" s="28"/>
      <c r="D16" s="28"/>
      <c r="E16" s="36"/>
      <c r="F16" s="36"/>
    </row>
    <row r="17" customHeight="true" spans="3:6">
      <c r="C17" s="28"/>
      <c r="D17" s="28"/>
      <c r="E17" s="36"/>
      <c r="F17" s="36"/>
    </row>
  </sheetData>
  <mergeCells count="3">
    <mergeCell ref="A1:B1"/>
    <mergeCell ref="A2:I2"/>
    <mergeCell ref="A4:I4"/>
  </mergeCells>
  <pageMargins left="0.471527777777778" right="0.393055555555556" top="0.786805555555556" bottom="0.751388888888889" header="0.279166666666667" footer="0.279166666666667"/>
  <pageSetup paperSize="9" scale="96" fitToHeight="0" orientation="landscape" useFirstPageNumber="tru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666666666667" style="1" customWidth="true"/>
    <col min="2" max="2" width="20.6666666666667" style="1" customWidth="true"/>
    <col min="3" max="3" width="46.775" style="1" customWidth="true"/>
    <col min="4" max="4" width="19.4416666666667" style="1" customWidth="true"/>
    <col min="5" max="5" width="14.1083333333333" style="1" customWidth="true"/>
    <col min="6" max="6" width="10.2166666666667" style="1" customWidth="true"/>
    <col min="7" max="7" width="15.3333333333333" style="1" customWidth="true"/>
  </cols>
  <sheetData>
    <row r="1" ht="20.1" customHeight="true" spans="1:7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</row>
    <row r="2" ht="20.1" customHeight="true" spans="1:7">
      <c r="A2" s="5">
        <v>43937</v>
      </c>
      <c r="B2" s="1" t="s">
        <v>43</v>
      </c>
      <c r="C2" s="2" t="s">
        <v>44</v>
      </c>
      <c r="E2" s="11">
        <v>288624.48</v>
      </c>
      <c r="F2" s="1" t="s">
        <v>45</v>
      </c>
      <c r="G2" s="2" t="s">
        <v>46</v>
      </c>
    </row>
    <row r="3" ht="20.1" customHeight="true" spans="1:7">
      <c r="A3" s="5">
        <v>43901</v>
      </c>
      <c r="B3" s="1" t="s">
        <v>47</v>
      </c>
      <c r="C3" s="1" t="s">
        <v>48</v>
      </c>
      <c r="E3" s="11">
        <v>108000</v>
      </c>
      <c r="F3" s="1" t="s">
        <v>45</v>
      </c>
      <c r="G3" s="2" t="s">
        <v>49</v>
      </c>
    </row>
    <row r="4" ht="20.1" customHeight="true" spans="1:7">
      <c r="A4" s="5">
        <v>43798</v>
      </c>
      <c r="B4" s="1" t="s">
        <v>50</v>
      </c>
      <c r="C4" s="1" t="s">
        <v>51</v>
      </c>
      <c r="E4" s="11">
        <v>2204</v>
      </c>
      <c r="F4" s="1" t="s">
        <v>52</v>
      </c>
      <c r="G4" s="2" t="s">
        <v>53</v>
      </c>
    </row>
    <row r="5" ht="20.1" customHeight="true" spans="1:7">
      <c r="A5" s="5">
        <v>43922</v>
      </c>
      <c r="B5" s="1" t="s">
        <v>54</v>
      </c>
      <c r="C5" s="1" t="s">
        <v>55</v>
      </c>
      <c r="D5" s="2" t="s">
        <v>56</v>
      </c>
      <c r="E5" s="11">
        <v>1020000</v>
      </c>
      <c r="F5" s="1" t="s">
        <v>57</v>
      </c>
      <c r="G5" s="1" t="s">
        <v>58</v>
      </c>
    </row>
    <row r="6" ht="20.1" customHeight="true" spans="1:7">
      <c r="A6" s="3">
        <v>43250</v>
      </c>
      <c r="B6" s="1" t="s">
        <v>59</v>
      </c>
      <c r="C6" s="1" t="s">
        <v>60</v>
      </c>
      <c r="D6" s="2" t="s">
        <v>61</v>
      </c>
      <c r="E6" s="6">
        <v>42772.32</v>
      </c>
      <c r="F6" s="37" t="s">
        <v>52</v>
      </c>
      <c r="G6" s="2" t="s">
        <v>62</v>
      </c>
    </row>
    <row r="7" ht="20.1" customHeight="true" spans="1:7">
      <c r="A7" s="3">
        <v>43250</v>
      </c>
      <c r="B7" s="1" t="s">
        <v>63</v>
      </c>
      <c r="C7" s="1" t="s">
        <v>60</v>
      </c>
      <c r="D7" s="2" t="s">
        <v>64</v>
      </c>
      <c r="E7" s="6">
        <v>2028402</v>
      </c>
      <c r="F7" s="37" t="s">
        <v>52</v>
      </c>
      <c r="G7" s="2" t="s">
        <v>65</v>
      </c>
    </row>
    <row r="8" ht="20.1" customHeight="true" spans="1:7">
      <c r="A8" s="3">
        <v>43266</v>
      </c>
      <c r="B8" s="1" t="s">
        <v>63</v>
      </c>
      <c r="C8" s="1" t="s">
        <v>60</v>
      </c>
      <c r="D8" s="2" t="s">
        <v>64</v>
      </c>
      <c r="E8" s="6">
        <v>331626</v>
      </c>
      <c r="F8" s="37" t="s">
        <v>52</v>
      </c>
      <c r="G8" s="2" t="s">
        <v>66</v>
      </c>
    </row>
    <row r="9" ht="20.1" customHeight="true" spans="1:7">
      <c r="A9" s="5">
        <v>43921</v>
      </c>
      <c r="B9" s="1" t="s">
        <v>67</v>
      </c>
      <c r="C9" s="1" t="s">
        <v>60</v>
      </c>
      <c r="D9" s="2" t="s">
        <v>61</v>
      </c>
      <c r="E9" s="11">
        <v>618876.36</v>
      </c>
      <c r="F9" s="1" t="s">
        <v>45</v>
      </c>
      <c r="G9" s="2" t="s">
        <v>68</v>
      </c>
    </row>
    <row r="10" ht="20.1" customHeight="true" spans="1:7">
      <c r="A10" s="5">
        <v>43916</v>
      </c>
      <c r="B10" s="1" t="s">
        <v>69</v>
      </c>
      <c r="C10" s="1" t="s">
        <v>70</v>
      </c>
      <c r="D10" s="2" t="s">
        <v>61</v>
      </c>
      <c r="E10" s="11">
        <v>78000</v>
      </c>
      <c r="F10" s="1" t="s">
        <v>45</v>
      </c>
      <c r="G10" s="2" t="s">
        <v>71</v>
      </c>
    </row>
    <row r="11" ht="20.1" customHeight="true" spans="1:7">
      <c r="A11" s="5">
        <v>43825</v>
      </c>
      <c r="B11" s="1" t="s">
        <v>72</v>
      </c>
      <c r="C11" s="1" t="s">
        <v>73</v>
      </c>
      <c r="D11" s="2" t="s">
        <v>61</v>
      </c>
      <c r="E11" s="11">
        <v>163800</v>
      </c>
      <c r="F11" s="1" t="s">
        <v>52</v>
      </c>
      <c r="G11" s="2" t="s">
        <v>74</v>
      </c>
    </row>
    <row r="12" ht="20.1" customHeight="true" spans="1:7">
      <c r="A12" s="5">
        <v>43948</v>
      </c>
      <c r="B12" s="1" t="s">
        <v>75</v>
      </c>
      <c r="C12" s="1" t="s">
        <v>76</v>
      </c>
      <c r="E12" s="11">
        <v>17800</v>
      </c>
      <c r="F12" s="1" t="s">
        <v>45</v>
      </c>
      <c r="G12" s="2" t="s">
        <v>77</v>
      </c>
    </row>
    <row r="13" ht="20.1" customHeight="true" spans="1:7">
      <c r="A13" s="5">
        <v>43899</v>
      </c>
      <c r="B13" s="1" t="s">
        <v>78</v>
      </c>
      <c r="C13" s="1" t="s">
        <v>79</v>
      </c>
      <c r="D13" s="2" t="s">
        <v>61</v>
      </c>
      <c r="E13" s="11">
        <v>66000</v>
      </c>
      <c r="F13" s="1" t="s">
        <v>45</v>
      </c>
      <c r="G13" s="2" t="s">
        <v>80</v>
      </c>
    </row>
    <row r="14" ht="20.1" customHeight="true" spans="1:6">
      <c r="A14" s="5">
        <v>43889</v>
      </c>
      <c r="B14" s="1" t="s">
        <v>81</v>
      </c>
      <c r="C14" s="1" t="s">
        <v>82</v>
      </c>
      <c r="D14" s="2" t="s">
        <v>61</v>
      </c>
      <c r="E14" s="11">
        <v>27500</v>
      </c>
      <c r="F14" s="1" t="s">
        <v>45</v>
      </c>
    </row>
    <row r="15" ht="20.1" customHeight="true" spans="1:6">
      <c r="A15" s="5">
        <v>43798</v>
      </c>
      <c r="B15" s="1" t="s">
        <v>83</v>
      </c>
      <c r="C15" s="1" t="s">
        <v>84</v>
      </c>
      <c r="D15" s="2" t="s">
        <v>61</v>
      </c>
      <c r="E15" s="11">
        <v>8500</v>
      </c>
      <c r="F15" s="1" t="s">
        <v>52</v>
      </c>
    </row>
    <row r="16" ht="20.1" customHeight="true" spans="1:7">
      <c r="A16" s="5">
        <v>43916</v>
      </c>
      <c r="B16" s="1" t="s">
        <v>85</v>
      </c>
      <c r="C16" s="1" t="s">
        <v>86</v>
      </c>
      <c r="D16" s="2" t="s">
        <v>61</v>
      </c>
      <c r="E16" s="11">
        <v>215000</v>
      </c>
      <c r="F16" s="1" t="s">
        <v>45</v>
      </c>
      <c r="G16" s="2" t="s">
        <v>87</v>
      </c>
    </row>
    <row r="17" ht="20.1" customHeight="true" spans="1:7">
      <c r="A17" s="5">
        <v>43916</v>
      </c>
      <c r="B17" s="1" t="s">
        <v>88</v>
      </c>
      <c r="C17" s="1" t="s">
        <v>89</v>
      </c>
      <c r="D17" s="2" t="s">
        <v>61</v>
      </c>
      <c r="E17" s="11">
        <v>380000</v>
      </c>
      <c r="F17" s="1" t="s">
        <v>45</v>
      </c>
      <c r="G17" s="2" t="s">
        <v>87</v>
      </c>
    </row>
    <row r="18" ht="20.1" customHeight="true" spans="1:7">
      <c r="A18" s="3">
        <v>43319</v>
      </c>
      <c r="B18" s="1" t="s">
        <v>90</v>
      </c>
      <c r="C18" s="2" t="s">
        <v>91</v>
      </c>
      <c r="E18" s="6">
        <v>85000</v>
      </c>
      <c r="F18" s="37" t="s">
        <v>52</v>
      </c>
      <c r="G18" s="2" t="s">
        <v>92</v>
      </c>
    </row>
    <row r="19" ht="20.1" customHeight="true" spans="1:7">
      <c r="A19" s="3">
        <v>43319</v>
      </c>
      <c r="B19" s="1" t="s">
        <v>93</v>
      </c>
      <c r="C19" s="1" t="s">
        <v>94</v>
      </c>
      <c r="D19" s="2" t="s">
        <v>95</v>
      </c>
      <c r="E19" s="10">
        <v>55500</v>
      </c>
      <c r="F19" s="37" t="s">
        <v>52</v>
      </c>
      <c r="G19" s="2" t="s">
        <v>62</v>
      </c>
    </row>
    <row r="20" ht="20.1" customHeight="true" spans="1:7">
      <c r="A20" s="3">
        <v>43346</v>
      </c>
      <c r="B20" s="1" t="s">
        <v>93</v>
      </c>
      <c r="C20" s="1" t="s">
        <v>94</v>
      </c>
      <c r="D20" s="2" t="s">
        <v>95</v>
      </c>
      <c r="E20" s="13">
        <v>-500</v>
      </c>
      <c r="F20" s="37" t="s">
        <v>52</v>
      </c>
      <c r="G20" s="2" t="s">
        <v>96</v>
      </c>
    </row>
    <row r="21" ht="20.1" customHeight="true" spans="1:7">
      <c r="A21" s="5">
        <v>43920</v>
      </c>
      <c r="B21" s="1" t="s">
        <v>97</v>
      </c>
      <c r="C21" s="1" t="s">
        <v>94</v>
      </c>
      <c r="D21" s="2" t="s">
        <v>61</v>
      </c>
      <c r="E21" s="11">
        <v>95000</v>
      </c>
      <c r="F21" s="1" t="s">
        <v>45</v>
      </c>
      <c r="G21" s="2" t="s">
        <v>98</v>
      </c>
    </row>
    <row r="22" ht="20.1" customHeight="true" spans="1:6">
      <c r="A22" s="3">
        <v>43455</v>
      </c>
      <c r="B22" s="1" t="s">
        <v>99</v>
      </c>
      <c r="C22" s="1" t="s">
        <v>100</v>
      </c>
      <c r="D22" s="2" t="s">
        <v>61</v>
      </c>
      <c r="E22" s="6">
        <v>28000</v>
      </c>
      <c r="F22" s="37" t="s">
        <v>52</v>
      </c>
    </row>
    <row r="23" ht="20.1" customHeight="true" spans="1:6">
      <c r="A23" s="5">
        <v>43825</v>
      </c>
      <c r="B23" s="1" t="s">
        <v>101</v>
      </c>
      <c r="C23" s="1" t="s">
        <v>102</v>
      </c>
      <c r="D23" s="2" t="s">
        <v>61</v>
      </c>
      <c r="E23" s="11">
        <v>13500</v>
      </c>
      <c r="F23" s="1" t="s">
        <v>52</v>
      </c>
    </row>
    <row r="24" ht="20.1" customHeight="true" spans="1:7">
      <c r="A24" s="5">
        <v>43889</v>
      </c>
      <c r="B24" s="1" t="s">
        <v>103</v>
      </c>
      <c r="C24" s="1" t="s">
        <v>104</v>
      </c>
      <c r="E24" s="11">
        <v>40000</v>
      </c>
      <c r="F24" s="1" t="s">
        <v>57</v>
      </c>
      <c r="G24" s="2" t="s">
        <v>105</v>
      </c>
    </row>
    <row r="25" ht="20.1" customHeight="true" spans="1:6">
      <c r="A25" s="5">
        <v>43825</v>
      </c>
      <c r="B25" s="1" t="s">
        <v>106</v>
      </c>
      <c r="C25" s="1" t="s">
        <v>107</v>
      </c>
      <c r="D25" s="2" t="s">
        <v>108</v>
      </c>
      <c r="E25" s="11">
        <v>80000</v>
      </c>
      <c r="F25" s="1" t="s">
        <v>52</v>
      </c>
    </row>
    <row r="26" ht="20.1" customHeight="true" spans="1:6">
      <c r="A26" s="5">
        <v>43490</v>
      </c>
      <c r="B26" s="1" t="s">
        <v>109</v>
      </c>
      <c r="C26" s="1" t="s">
        <v>110</v>
      </c>
      <c r="D26" s="2" t="s">
        <v>61</v>
      </c>
      <c r="E26" s="11">
        <v>32000</v>
      </c>
      <c r="F26" s="1" t="s">
        <v>52</v>
      </c>
    </row>
    <row r="27" ht="20.1" customHeight="true" spans="1:7">
      <c r="A27" s="5">
        <v>43889</v>
      </c>
      <c r="B27" s="1" t="s">
        <v>111</v>
      </c>
      <c r="C27" s="1" t="s">
        <v>112</v>
      </c>
      <c r="E27" s="11">
        <v>45780</v>
      </c>
      <c r="F27" s="1" t="s">
        <v>57</v>
      </c>
      <c r="G27" s="2" t="s">
        <v>113</v>
      </c>
    </row>
    <row r="28" ht="20.1" customHeight="true" spans="1:6">
      <c r="A28" s="3">
        <v>43455</v>
      </c>
      <c r="B28" s="1" t="s">
        <v>114</v>
      </c>
      <c r="C28" s="1" t="s">
        <v>115</v>
      </c>
      <c r="D28" s="2" t="s">
        <v>61</v>
      </c>
      <c r="E28" s="6">
        <v>25000</v>
      </c>
      <c r="F28" s="37" t="s">
        <v>52</v>
      </c>
    </row>
    <row r="29" ht="20.1" customHeight="true" spans="1:6">
      <c r="A29" s="5">
        <v>43552</v>
      </c>
      <c r="B29" s="1" t="s">
        <v>116</v>
      </c>
      <c r="C29" s="1" t="s">
        <v>115</v>
      </c>
      <c r="D29" s="2" t="s">
        <v>108</v>
      </c>
      <c r="E29" s="11">
        <v>100000</v>
      </c>
      <c r="F29" s="1" t="s">
        <v>52</v>
      </c>
    </row>
    <row r="30" ht="20.1" customHeight="true" spans="1:6">
      <c r="A30" s="5">
        <v>43580</v>
      </c>
      <c r="B30" s="1" t="s">
        <v>117</v>
      </c>
      <c r="C30" s="1" t="s">
        <v>115</v>
      </c>
      <c r="D30" s="2" t="s">
        <v>108</v>
      </c>
      <c r="E30" s="11">
        <v>46000</v>
      </c>
      <c r="F30" s="1" t="s">
        <v>52</v>
      </c>
    </row>
    <row r="31" ht="20.1" customHeight="true" spans="1:7">
      <c r="A31" s="5">
        <v>43916</v>
      </c>
      <c r="B31" s="1" t="s">
        <v>118</v>
      </c>
      <c r="C31" s="1" t="s">
        <v>115</v>
      </c>
      <c r="D31" s="2" t="s">
        <v>61</v>
      </c>
      <c r="E31" s="11">
        <v>24800</v>
      </c>
      <c r="F31" s="1" t="s">
        <v>45</v>
      </c>
      <c r="G31" s="2" t="s">
        <v>119</v>
      </c>
    </row>
    <row r="32" ht="20.1" customHeight="true" spans="1:7">
      <c r="A32" s="5">
        <v>43922</v>
      </c>
      <c r="B32" s="1" t="s">
        <v>118</v>
      </c>
      <c r="C32" s="1" t="s">
        <v>115</v>
      </c>
      <c r="D32" s="2" t="s">
        <v>61</v>
      </c>
      <c r="E32" s="11">
        <v>24800</v>
      </c>
      <c r="F32" s="1" t="s">
        <v>45</v>
      </c>
      <c r="G32" s="2" t="s">
        <v>120</v>
      </c>
    </row>
    <row r="33" ht="20.1" customHeight="true" spans="1:7">
      <c r="A33" s="5">
        <v>43888</v>
      </c>
      <c r="B33" s="1" t="s">
        <v>121</v>
      </c>
      <c r="C33" s="1" t="s">
        <v>122</v>
      </c>
      <c r="D33" s="2" t="s">
        <v>61</v>
      </c>
      <c r="E33" s="11">
        <v>78648</v>
      </c>
      <c r="F33" s="1" t="s">
        <v>45</v>
      </c>
      <c r="G33" s="2" t="s">
        <v>123</v>
      </c>
    </row>
    <row r="34" ht="20.1" customHeight="true" spans="1:7">
      <c r="A34" s="3">
        <v>43308</v>
      </c>
      <c r="B34" s="2" t="s">
        <v>124</v>
      </c>
      <c r="C34" s="1" t="s">
        <v>125</v>
      </c>
      <c r="D34" s="2" t="s">
        <v>61</v>
      </c>
      <c r="E34" s="6">
        <v>48000</v>
      </c>
      <c r="F34" s="37" t="s">
        <v>52</v>
      </c>
      <c r="G34" s="2" t="s">
        <v>126</v>
      </c>
    </row>
    <row r="35" ht="20.1" customHeight="true" spans="1:7">
      <c r="A35" s="5">
        <v>43899</v>
      </c>
      <c r="B35" s="1" t="s">
        <v>127</v>
      </c>
      <c r="C35" s="1" t="s">
        <v>128</v>
      </c>
      <c r="E35" s="11">
        <v>71600</v>
      </c>
      <c r="F35" s="1" t="s">
        <v>45</v>
      </c>
      <c r="G35" s="2" t="s">
        <v>129</v>
      </c>
    </row>
    <row r="36" ht="20.1" customHeight="true" spans="1:7">
      <c r="A36" s="5">
        <v>43704</v>
      </c>
      <c r="B36" s="1" t="s">
        <v>130</v>
      </c>
      <c r="C36" s="1" t="s">
        <v>131</v>
      </c>
      <c r="D36" s="2" t="s">
        <v>56</v>
      </c>
      <c r="E36" s="11">
        <v>11639.4</v>
      </c>
      <c r="F36" s="1" t="s">
        <v>52</v>
      </c>
      <c r="G36" s="2" t="s">
        <v>74</v>
      </c>
    </row>
    <row r="37" ht="20.1" customHeight="true" spans="1:7">
      <c r="A37" s="5">
        <v>43899</v>
      </c>
      <c r="B37" s="1" t="s">
        <v>132</v>
      </c>
      <c r="C37" s="1" t="s">
        <v>131</v>
      </c>
      <c r="D37" s="2" t="s">
        <v>56</v>
      </c>
      <c r="E37" s="11">
        <v>1939.9</v>
      </c>
      <c r="F37" s="1" t="s">
        <v>45</v>
      </c>
      <c r="G37" s="2" t="s">
        <v>133</v>
      </c>
    </row>
    <row r="38" ht="20.1" customHeight="true" spans="1:7">
      <c r="A38" s="4">
        <v>43283</v>
      </c>
      <c r="B38" s="1" t="s">
        <v>134</v>
      </c>
      <c r="C38" s="1" t="s">
        <v>135</v>
      </c>
      <c r="D38" s="2" t="s">
        <v>136</v>
      </c>
      <c r="E38" s="8">
        <v>330714.5</v>
      </c>
      <c r="F38" s="38" t="s">
        <v>137</v>
      </c>
      <c r="G38" s="2" t="s">
        <v>92</v>
      </c>
    </row>
    <row r="39" ht="20.1" customHeight="true" spans="1:7">
      <c r="A39" s="4">
        <v>43308</v>
      </c>
      <c r="B39" s="1" t="s">
        <v>138</v>
      </c>
      <c r="C39" s="1" t="s">
        <v>135</v>
      </c>
      <c r="D39" s="2" t="s">
        <v>136</v>
      </c>
      <c r="E39" s="8">
        <v>330714.5</v>
      </c>
      <c r="F39" s="38" t="s">
        <v>137</v>
      </c>
      <c r="G39" s="2" t="s">
        <v>139</v>
      </c>
    </row>
    <row r="40" ht="20.1" customHeight="true" spans="1:6">
      <c r="A40" s="5">
        <v>43671</v>
      </c>
      <c r="B40" s="2" t="s">
        <v>140</v>
      </c>
      <c r="C40" s="1" t="s">
        <v>141</v>
      </c>
      <c r="D40" s="2" t="s">
        <v>142</v>
      </c>
      <c r="E40" s="11">
        <v>227000</v>
      </c>
      <c r="F40" s="1" t="s">
        <v>137</v>
      </c>
    </row>
    <row r="41" ht="20.1" customHeight="true" spans="1:7">
      <c r="A41" s="5">
        <v>43580</v>
      </c>
      <c r="B41" s="1" t="s">
        <v>143</v>
      </c>
      <c r="C41" s="1" t="s">
        <v>144</v>
      </c>
      <c r="D41" s="2" t="s">
        <v>61</v>
      </c>
      <c r="E41" s="11">
        <v>11500</v>
      </c>
      <c r="F41" s="1" t="s">
        <v>52</v>
      </c>
      <c r="G41" s="2" t="s">
        <v>92</v>
      </c>
    </row>
    <row r="42" ht="20.1" customHeight="true" spans="1:7">
      <c r="A42" s="5">
        <v>43737</v>
      </c>
      <c r="B42" s="1" t="s">
        <v>145</v>
      </c>
      <c r="C42" s="1" t="s">
        <v>144</v>
      </c>
      <c r="D42" s="2" t="s">
        <v>61</v>
      </c>
      <c r="E42" s="11">
        <v>11500</v>
      </c>
      <c r="F42" s="1" t="s">
        <v>52</v>
      </c>
      <c r="G42" s="2" t="s">
        <v>146</v>
      </c>
    </row>
    <row r="43" ht="20.1" customHeight="true" spans="1:7">
      <c r="A43" s="5">
        <v>43737</v>
      </c>
      <c r="B43" s="1" t="s">
        <v>147</v>
      </c>
      <c r="C43" s="1" t="s">
        <v>144</v>
      </c>
      <c r="D43" s="2" t="s">
        <v>61</v>
      </c>
      <c r="E43" s="11">
        <v>34983</v>
      </c>
      <c r="F43" s="1" t="s">
        <v>52</v>
      </c>
      <c r="G43" s="2" t="s">
        <v>146</v>
      </c>
    </row>
    <row r="44" ht="20.1" customHeight="true" spans="1:7">
      <c r="A44" s="5">
        <v>43916</v>
      </c>
      <c r="B44" s="1" t="s">
        <v>148</v>
      </c>
      <c r="C44" s="1" t="s">
        <v>144</v>
      </c>
      <c r="D44" s="2" t="s">
        <v>61</v>
      </c>
      <c r="E44" s="11">
        <v>456520</v>
      </c>
      <c r="F44" s="1" t="s">
        <v>45</v>
      </c>
      <c r="G44" s="2" t="s">
        <v>71</v>
      </c>
    </row>
    <row r="45" ht="20.1" customHeight="true" spans="1:7">
      <c r="A45" s="3">
        <v>43248</v>
      </c>
      <c r="B45" s="1" t="s">
        <v>149</v>
      </c>
      <c r="C45" s="1" t="s">
        <v>150</v>
      </c>
      <c r="D45" s="2" t="s">
        <v>61</v>
      </c>
      <c r="E45" s="6">
        <v>19000</v>
      </c>
      <c r="F45" s="37" t="s">
        <v>52</v>
      </c>
      <c r="G45" s="1" t="s">
        <v>151</v>
      </c>
    </row>
    <row r="46" ht="20.1" customHeight="true" spans="1:6">
      <c r="A46" s="5">
        <v>43889</v>
      </c>
      <c r="B46" s="2" t="s">
        <v>152</v>
      </c>
      <c r="C46" s="1" t="s">
        <v>153</v>
      </c>
      <c r="E46" s="11">
        <v>35672.41</v>
      </c>
      <c r="F46" s="1" t="s">
        <v>45</v>
      </c>
    </row>
    <row r="47" ht="20.1" customHeight="true" spans="1:7">
      <c r="A47" s="5">
        <v>43935</v>
      </c>
      <c r="B47" s="1" t="s">
        <v>154</v>
      </c>
      <c r="C47" s="1" t="s">
        <v>155</v>
      </c>
      <c r="D47" s="2" t="s">
        <v>61</v>
      </c>
      <c r="E47" s="11">
        <v>320000</v>
      </c>
      <c r="F47" s="1" t="s">
        <v>45</v>
      </c>
      <c r="G47" s="1" t="s">
        <v>156</v>
      </c>
    </row>
    <row r="48" ht="20.1" customHeight="true" spans="1:6">
      <c r="A48" s="3">
        <v>43248</v>
      </c>
      <c r="B48" s="1" t="s">
        <v>157</v>
      </c>
      <c r="C48" s="2" t="s">
        <v>158</v>
      </c>
      <c r="D48" s="2" t="s">
        <v>159</v>
      </c>
      <c r="E48" s="6">
        <v>50600</v>
      </c>
      <c r="F48" s="37" t="s">
        <v>52</v>
      </c>
    </row>
    <row r="49" ht="20.1" customHeight="true" spans="1:7">
      <c r="A49" s="5">
        <v>43515</v>
      </c>
      <c r="B49" s="1" t="s">
        <v>160</v>
      </c>
      <c r="C49" s="2" t="s">
        <v>161</v>
      </c>
      <c r="E49" s="11">
        <v>289935</v>
      </c>
      <c r="F49" s="1" t="s">
        <v>137</v>
      </c>
      <c r="G49" s="2" t="s">
        <v>162</v>
      </c>
    </row>
    <row r="50" ht="20.1" customHeight="true" spans="1:7">
      <c r="A50" s="5">
        <v>43550</v>
      </c>
      <c r="B50" s="1" t="s">
        <v>160</v>
      </c>
      <c r="C50" s="1" t="s">
        <v>161</v>
      </c>
      <c r="E50" s="11">
        <v>217455</v>
      </c>
      <c r="F50" s="1" t="s">
        <v>137</v>
      </c>
      <c r="G50" s="2" t="s">
        <v>163</v>
      </c>
    </row>
    <row r="51" ht="20.1" customHeight="true" spans="1:7">
      <c r="A51" s="3">
        <v>43308</v>
      </c>
      <c r="B51" s="2" t="s">
        <v>164</v>
      </c>
      <c r="C51" s="2" t="s">
        <v>165</v>
      </c>
      <c r="D51" s="2" t="s">
        <v>61</v>
      </c>
      <c r="E51" s="6">
        <v>16800</v>
      </c>
      <c r="F51" s="37" t="s">
        <v>52</v>
      </c>
      <c r="G51" s="2" t="s">
        <v>166</v>
      </c>
    </row>
    <row r="52" ht="20.1" customHeight="true" spans="1:7">
      <c r="A52" s="3">
        <v>43319</v>
      </c>
      <c r="B52" s="2" t="s">
        <v>167</v>
      </c>
      <c r="C52" s="1" t="s">
        <v>165</v>
      </c>
      <c r="D52" s="2" t="s">
        <v>61</v>
      </c>
      <c r="E52" s="6">
        <v>33600</v>
      </c>
      <c r="F52" s="37" t="s">
        <v>52</v>
      </c>
      <c r="G52" s="2" t="s">
        <v>126</v>
      </c>
    </row>
    <row r="53" ht="20.1" customHeight="true" spans="1:7">
      <c r="A53" s="3">
        <v>43398</v>
      </c>
      <c r="B53" s="2" t="s">
        <v>168</v>
      </c>
      <c r="C53" s="1" t="s">
        <v>165</v>
      </c>
      <c r="D53" s="2" t="s">
        <v>61</v>
      </c>
      <c r="E53" s="6">
        <v>5600</v>
      </c>
      <c r="F53" s="37" t="s">
        <v>52</v>
      </c>
      <c r="G53" s="2" t="s">
        <v>169</v>
      </c>
    </row>
    <row r="54" ht="20.1" customHeight="true" spans="1:7">
      <c r="A54" s="5">
        <v>43951</v>
      </c>
      <c r="B54" s="1" t="s">
        <v>93</v>
      </c>
      <c r="C54" s="1" t="s">
        <v>170</v>
      </c>
      <c r="D54" s="2" t="s">
        <v>108</v>
      </c>
      <c r="E54" s="11">
        <v>130500</v>
      </c>
      <c r="F54" s="1" t="s">
        <v>45</v>
      </c>
      <c r="G54" s="1" t="s">
        <v>171</v>
      </c>
    </row>
    <row r="55" ht="20.1" customHeight="true" spans="1:7">
      <c r="A55" s="5">
        <v>43614</v>
      </c>
      <c r="B55" s="1" t="s">
        <v>172</v>
      </c>
      <c r="C55" s="1" t="s">
        <v>173</v>
      </c>
      <c r="E55" s="11">
        <v>144960</v>
      </c>
      <c r="F55" s="1" t="s">
        <v>137</v>
      </c>
      <c r="G55" s="2" t="s">
        <v>174</v>
      </c>
    </row>
    <row r="56" ht="20.1" customHeight="true" spans="1:7">
      <c r="A56" s="5">
        <v>43916</v>
      </c>
      <c r="B56" s="1" t="s">
        <v>175</v>
      </c>
      <c r="C56" s="1" t="s">
        <v>173</v>
      </c>
      <c r="E56" s="11">
        <v>72480</v>
      </c>
      <c r="F56" s="1" t="s">
        <v>57</v>
      </c>
      <c r="G56" s="2" t="s">
        <v>77</v>
      </c>
    </row>
    <row r="57" ht="20.1" customHeight="true" spans="1:7">
      <c r="A57" s="4">
        <v>43283</v>
      </c>
      <c r="B57" s="1" t="s">
        <v>176</v>
      </c>
      <c r="C57" s="2" t="s">
        <v>177</v>
      </c>
      <c r="E57" s="8">
        <v>66000</v>
      </c>
      <c r="F57" s="38" t="s">
        <v>137</v>
      </c>
      <c r="G57" s="2" t="s">
        <v>166</v>
      </c>
    </row>
    <row r="58" ht="20.1" customHeight="true" spans="1:6">
      <c r="A58" s="5">
        <v>43580</v>
      </c>
      <c r="B58" s="1" t="s">
        <v>178</v>
      </c>
      <c r="C58" s="1" t="s">
        <v>179</v>
      </c>
      <c r="D58" s="2" t="s">
        <v>180</v>
      </c>
      <c r="E58" s="11">
        <v>60360</v>
      </c>
      <c r="F58" s="1" t="s">
        <v>52</v>
      </c>
    </row>
    <row r="59" ht="20.1" customHeight="true" spans="1:6">
      <c r="A59" s="5">
        <v>43580</v>
      </c>
      <c r="B59" s="1" t="s">
        <v>178</v>
      </c>
      <c r="C59" s="1" t="s">
        <v>179</v>
      </c>
      <c r="D59" s="2" t="s">
        <v>56</v>
      </c>
      <c r="E59" s="11">
        <v>17200</v>
      </c>
      <c r="F59" s="1" t="s">
        <v>52</v>
      </c>
    </row>
    <row r="60" ht="20.1" customHeight="true" spans="1:7">
      <c r="A60" s="5">
        <v>43490</v>
      </c>
      <c r="B60" s="1" t="s">
        <v>181</v>
      </c>
      <c r="C60" s="1" t="s">
        <v>182</v>
      </c>
      <c r="D60" s="2" t="s">
        <v>61</v>
      </c>
      <c r="E60" s="11">
        <v>18000</v>
      </c>
      <c r="F60" s="1" t="s">
        <v>52</v>
      </c>
      <c r="G60" s="2" t="s">
        <v>92</v>
      </c>
    </row>
    <row r="61" ht="20.1" customHeight="true" spans="1:7">
      <c r="A61" s="5">
        <v>43580</v>
      </c>
      <c r="B61" s="1" t="s">
        <v>183</v>
      </c>
      <c r="C61" s="1" t="s">
        <v>182</v>
      </c>
      <c r="E61" s="11">
        <v>18000</v>
      </c>
      <c r="F61" s="1" t="s">
        <v>52</v>
      </c>
      <c r="G61" s="2" t="s">
        <v>92</v>
      </c>
    </row>
    <row r="62" ht="20.1" customHeight="true" spans="1:6">
      <c r="A62" s="5">
        <v>43490</v>
      </c>
      <c r="B62" s="1" t="s">
        <v>184</v>
      </c>
      <c r="C62" s="1" t="s">
        <v>185</v>
      </c>
      <c r="D62" s="2" t="s">
        <v>61</v>
      </c>
      <c r="E62" s="11">
        <v>14872</v>
      </c>
      <c r="F62" s="1" t="s">
        <v>52</v>
      </c>
    </row>
    <row r="63" ht="20.1" customHeight="true" spans="1:7">
      <c r="A63" s="5">
        <v>43482</v>
      </c>
      <c r="B63" s="1" t="s">
        <v>186</v>
      </c>
      <c r="C63" s="1" t="s">
        <v>187</v>
      </c>
      <c r="D63" s="2" t="s">
        <v>108</v>
      </c>
      <c r="E63" s="11">
        <v>974485.2</v>
      </c>
      <c r="F63" s="1" t="s">
        <v>52</v>
      </c>
      <c r="G63" s="2" t="s">
        <v>188</v>
      </c>
    </row>
    <row r="64" ht="20.1" customHeight="true" spans="1:7">
      <c r="A64" s="5">
        <v>43558</v>
      </c>
      <c r="B64" s="1" t="s">
        <v>189</v>
      </c>
      <c r="C64" s="1" t="s">
        <v>187</v>
      </c>
      <c r="D64" s="2" t="s">
        <v>108</v>
      </c>
      <c r="E64" s="11">
        <v>3769833.6</v>
      </c>
      <c r="F64" s="1" t="s">
        <v>52</v>
      </c>
      <c r="G64" s="2" t="s">
        <v>190</v>
      </c>
    </row>
    <row r="65" ht="20.1" customHeight="true" spans="1:7">
      <c r="A65" s="5">
        <v>43769</v>
      </c>
      <c r="B65" s="1" t="s">
        <v>191</v>
      </c>
      <c r="C65" s="2" t="s">
        <v>192</v>
      </c>
      <c r="E65" s="11">
        <v>44595</v>
      </c>
      <c r="F65" s="1" t="s">
        <v>52</v>
      </c>
      <c r="G65" s="2" t="s">
        <v>193</v>
      </c>
    </row>
    <row r="66" ht="20.1" customHeight="true" spans="1:7">
      <c r="A66" s="5">
        <v>43799</v>
      </c>
      <c r="B66" s="1" t="s">
        <v>191</v>
      </c>
      <c r="C66" s="1" t="s">
        <v>192</v>
      </c>
      <c r="E66" s="11">
        <v>10000</v>
      </c>
      <c r="F66" s="1" t="s">
        <v>52</v>
      </c>
      <c r="G66" s="2" t="s">
        <v>193</v>
      </c>
    </row>
    <row r="67" ht="20.1" customHeight="true" spans="1:7">
      <c r="A67" s="5">
        <v>43915</v>
      </c>
      <c r="B67" s="1" t="s">
        <v>191</v>
      </c>
      <c r="C67" s="2" t="s">
        <v>192</v>
      </c>
      <c r="E67" s="11">
        <v>125995</v>
      </c>
      <c r="F67" s="1" t="s">
        <v>45</v>
      </c>
      <c r="G67" s="1" t="s">
        <v>194</v>
      </c>
    </row>
    <row r="68" ht="20.1" customHeight="true" spans="1:7">
      <c r="A68" s="3">
        <v>43266</v>
      </c>
      <c r="B68" s="1" t="s">
        <v>195</v>
      </c>
      <c r="C68" s="1" t="s">
        <v>196</v>
      </c>
      <c r="E68" s="6">
        <v>1305327.81</v>
      </c>
      <c r="F68" s="37" t="s">
        <v>52</v>
      </c>
      <c r="G68" s="2" t="s">
        <v>166</v>
      </c>
    </row>
    <row r="69" ht="20.1" customHeight="true" spans="1:7">
      <c r="A69" s="3">
        <v>43308</v>
      </c>
      <c r="B69" s="1" t="s">
        <v>195</v>
      </c>
      <c r="C69" s="1" t="s">
        <v>196</v>
      </c>
      <c r="E69" s="6">
        <v>2771054.52</v>
      </c>
      <c r="F69" s="37" t="s">
        <v>52</v>
      </c>
      <c r="G69" s="2" t="s">
        <v>126</v>
      </c>
    </row>
    <row r="70" ht="20.1" customHeight="true" spans="1:7">
      <c r="A70" s="5">
        <v>43476</v>
      </c>
      <c r="B70" s="1" t="s">
        <v>197</v>
      </c>
      <c r="C70" s="2" t="s">
        <v>198</v>
      </c>
      <c r="E70" s="11">
        <v>457800.97</v>
      </c>
      <c r="F70" s="1" t="s">
        <v>52</v>
      </c>
      <c r="G70" s="2" t="s">
        <v>199</v>
      </c>
    </row>
    <row r="71" ht="20.1" customHeight="true" spans="1:6">
      <c r="A71" s="5">
        <v>43916</v>
      </c>
      <c r="B71" s="1" t="s">
        <v>200</v>
      </c>
      <c r="C71" s="1" t="s">
        <v>201</v>
      </c>
      <c r="E71" s="11">
        <v>5777</v>
      </c>
      <c r="F71" s="1" t="s">
        <v>45</v>
      </c>
    </row>
    <row r="72" ht="20.1" customHeight="true" spans="1:6">
      <c r="A72" s="5">
        <v>43916</v>
      </c>
      <c r="B72" s="1" t="s">
        <v>202</v>
      </c>
      <c r="C72" s="1" t="s">
        <v>201</v>
      </c>
      <c r="E72" s="1">
        <v>1</v>
      </c>
      <c r="F72" s="1" t="s">
        <v>45</v>
      </c>
    </row>
    <row r="73" ht="20.1" customHeight="true" spans="1:7">
      <c r="A73" s="5">
        <v>43849</v>
      </c>
      <c r="B73" s="2" t="s">
        <v>203</v>
      </c>
      <c r="C73" s="1" t="s">
        <v>204</v>
      </c>
      <c r="D73" s="2" t="s">
        <v>205</v>
      </c>
      <c r="E73" s="11">
        <v>4955</v>
      </c>
      <c r="F73" s="1" t="s">
        <v>45</v>
      </c>
      <c r="G73" s="2" t="s">
        <v>77</v>
      </c>
    </row>
    <row r="74" ht="20.1" customHeight="true" spans="1:7">
      <c r="A74" s="5">
        <v>43737</v>
      </c>
      <c r="B74" s="1" t="s">
        <v>206</v>
      </c>
      <c r="C74" s="1" t="s">
        <v>207</v>
      </c>
      <c r="E74" s="11">
        <v>100810</v>
      </c>
      <c r="F74" s="1" t="s">
        <v>52</v>
      </c>
      <c r="G74" s="2" t="s">
        <v>208</v>
      </c>
    </row>
    <row r="75" ht="20.1" customHeight="true" spans="1:6">
      <c r="A75" s="5">
        <v>43704</v>
      </c>
      <c r="B75" s="1" t="s">
        <v>209</v>
      </c>
      <c r="C75" s="1" t="s">
        <v>210</v>
      </c>
      <c r="D75" s="2" t="s">
        <v>56</v>
      </c>
      <c r="E75" s="11">
        <v>135000</v>
      </c>
      <c r="F75" s="1" t="s">
        <v>137</v>
      </c>
    </row>
    <row r="76" ht="20.1" customHeight="true" spans="1:7">
      <c r="A76" s="5">
        <v>43558</v>
      </c>
      <c r="B76" s="1" t="s">
        <v>211</v>
      </c>
      <c r="C76" s="1" t="s">
        <v>212</v>
      </c>
      <c r="D76" s="2" t="s">
        <v>213</v>
      </c>
      <c r="E76" s="11">
        <v>1613532.57</v>
      </c>
      <c r="F76" s="1" t="s">
        <v>52</v>
      </c>
      <c r="G76" s="2" t="s">
        <v>166</v>
      </c>
    </row>
    <row r="77" ht="20.1" customHeight="true" spans="1:7">
      <c r="A77" s="5">
        <v>43593</v>
      </c>
      <c r="B77" s="1" t="s">
        <v>211</v>
      </c>
      <c r="C77" s="1" t="s">
        <v>212</v>
      </c>
      <c r="D77" s="2" t="s">
        <v>213</v>
      </c>
      <c r="E77" s="11">
        <v>3573723.43</v>
      </c>
      <c r="F77" s="1" t="s">
        <v>52</v>
      </c>
      <c r="G77" s="2" t="s">
        <v>214</v>
      </c>
    </row>
    <row r="78" ht="20.1" customHeight="true" spans="1:7">
      <c r="A78" s="3">
        <v>43248</v>
      </c>
      <c r="B78" s="1" t="s">
        <v>215</v>
      </c>
      <c r="C78" s="1" t="s">
        <v>216</v>
      </c>
      <c r="D78" s="2" t="s">
        <v>61</v>
      </c>
      <c r="E78" s="6">
        <v>260000</v>
      </c>
      <c r="F78" s="37" t="s">
        <v>52</v>
      </c>
      <c r="G78" s="1" t="s">
        <v>217</v>
      </c>
    </row>
    <row r="79" ht="20.1" customHeight="true" spans="1:7">
      <c r="A79" s="5">
        <v>43899</v>
      </c>
      <c r="B79" s="1" t="s">
        <v>218</v>
      </c>
      <c r="C79" s="1" t="s">
        <v>216</v>
      </c>
      <c r="D79" s="2" t="s">
        <v>219</v>
      </c>
      <c r="E79" s="11">
        <v>330000</v>
      </c>
      <c r="F79" s="1" t="s">
        <v>45</v>
      </c>
      <c r="G79" s="2" t="s">
        <v>220</v>
      </c>
    </row>
    <row r="80" ht="20.1" customHeight="true" spans="1:6">
      <c r="A80" s="5">
        <v>43846</v>
      </c>
      <c r="B80" s="1" t="s">
        <v>221</v>
      </c>
      <c r="C80" s="1" t="s">
        <v>222</v>
      </c>
      <c r="E80" s="11">
        <v>42400</v>
      </c>
      <c r="F80" s="1" t="s">
        <v>57</v>
      </c>
    </row>
    <row r="81" ht="20.1" customHeight="true" spans="1:7">
      <c r="A81" s="5">
        <v>43915</v>
      </c>
      <c r="B81" s="1" t="s">
        <v>223</v>
      </c>
      <c r="C81" s="1" t="s">
        <v>224</v>
      </c>
      <c r="D81" s="2" t="s">
        <v>61</v>
      </c>
      <c r="E81" s="11">
        <v>16400</v>
      </c>
      <c r="F81" s="1" t="s">
        <v>45</v>
      </c>
      <c r="G81" s="2" t="s">
        <v>225</v>
      </c>
    </row>
    <row r="82" ht="20.1" customHeight="true" spans="1:7">
      <c r="A82" s="5">
        <v>43948</v>
      </c>
      <c r="B82" s="1" t="s">
        <v>223</v>
      </c>
      <c r="C82" s="1" t="s">
        <v>226</v>
      </c>
      <c r="D82" s="2" t="s">
        <v>61</v>
      </c>
      <c r="E82" s="11">
        <v>16400</v>
      </c>
      <c r="F82" s="1" t="s">
        <v>45</v>
      </c>
      <c r="G82" s="2" t="s">
        <v>227</v>
      </c>
    </row>
    <row r="83" ht="20.1" customHeight="true" spans="1:6">
      <c r="A83" s="5">
        <v>43580</v>
      </c>
      <c r="B83" s="1" t="s">
        <v>228</v>
      </c>
      <c r="C83" s="1" t="s">
        <v>229</v>
      </c>
      <c r="D83" s="2" t="s">
        <v>108</v>
      </c>
      <c r="E83" s="11">
        <v>32226</v>
      </c>
      <c r="F83" s="1" t="s">
        <v>52</v>
      </c>
    </row>
    <row r="84" ht="20.1" customHeight="true" spans="1:6">
      <c r="A84" s="5">
        <v>43825</v>
      </c>
      <c r="B84" s="1" t="s">
        <v>230</v>
      </c>
      <c r="C84" s="1" t="s">
        <v>229</v>
      </c>
      <c r="D84" s="2" t="s">
        <v>56</v>
      </c>
      <c r="E84" s="11">
        <v>9700</v>
      </c>
      <c r="F84" s="2" t="s">
        <v>52</v>
      </c>
    </row>
    <row r="85" ht="20.1" customHeight="true" spans="1:6">
      <c r="A85" s="3">
        <v>43283</v>
      </c>
      <c r="B85" s="1" t="s">
        <v>231</v>
      </c>
      <c r="C85" s="1" t="s">
        <v>232</v>
      </c>
      <c r="D85" s="2" t="s">
        <v>61</v>
      </c>
      <c r="E85" s="6">
        <v>5400</v>
      </c>
      <c r="F85" s="37" t="s">
        <v>52</v>
      </c>
    </row>
    <row r="86" ht="20.1" customHeight="true" spans="1:6">
      <c r="A86" s="3">
        <v>43283</v>
      </c>
      <c r="B86" s="1" t="s">
        <v>233</v>
      </c>
      <c r="C86" s="1" t="s">
        <v>232</v>
      </c>
      <c r="D86" s="2" t="s">
        <v>95</v>
      </c>
      <c r="E86" s="6">
        <v>100000</v>
      </c>
      <c r="F86" s="37" t="s">
        <v>52</v>
      </c>
    </row>
    <row r="87" ht="20.1" customHeight="true" spans="1:7">
      <c r="A87" s="5">
        <v>43552</v>
      </c>
      <c r="B87" s="1" t="s">
        <v>234</v>
      </c>
      <c r="C87" s="1" t="s">
        <v>235</v>
      </c>
      <c r="D87" s="2" t="s">
        <v>95</v>
      </c>
      <c r="E87" s="11">
        <v>1500000</v>
      </c>
      <c r="F87" s="1" t="s">
        <v>52</v>
      </c>
      <c r="G87" s="2" t="s">
        <v>62</v>
      </c>
    </row>
    <row r="88" ht="20.1" customHeight="true" spans="1:7">
      <c r="A88" s="5">
        <v>43825</v>
      </c>
      <c r="B88" s="1" t="s">
        <v>236</v>
      </c>
      <c r="C88" s="1" t="s">
        <v>235</v>
      </c>
      <c r="D88" s="2" t="s">
        <v>61</v>
      </c>
      <c r="E88" s="11">
        <v>98620.69</v>
      </c>
      <c r="F88" s="1" t="s">
        <v>52</v>
      </c>
      <c r="G88" s="2" t="s">
        <v>237</v>
      </c>
    </row>
    <row r="89" ht="20.1" customHeight="true" spans="1:6">
      <c r="A89" s="3">
        <v>43340</v>
      </c>
      <c r="B89" s="2" t="s">
        <v>238</v>
      </c>
      <c r="C89" s="1" t="s">
        <v>239</v>
      </c>
      <c r="D89" s="2" t="s">
        <v>240</v>
      </c>
      <c r="E89" s="6">
        <v>34400</v>
      </c>
      <c r="F89" s="37" t="s">
        <v>52</v>
      </c>
    </row>
    <row r="90" ht="20.1" customHeight="true" spans="1:7">
      <c r="A90" s="5">
        <v>43737</v>
      </c>
      <c r="B90" s="2" t="s">
        <v>238</v>
      </c>
      <c r="C90" s="1" t="s">
        <v>239</v>
      </c>
      <c r="E90" s="11">
        <v>263080</v>
      </c>
      <c r="F90" s="1" t="s">
        <v>52</v>
      </c>
      <c r="G90" s="2" t="s">
        <v>241</v>
      </c>
    </row>
    <row r="91" ht="20.1" customHeight="true" spans="1:7">
      <c r="A91" s="5">
        <v>43737</v>
      </c>
      <c r="B91" s="1" t="s">
        <v>242</v>
      </c>
      <c r="C91" s="1" t="s">
        <v>239</v>
      </c>
      <c r="E91" s="11">
        <v>126170</v>
      </c>
      <c r="F91" s="1" t="s">
        <v>52</v>
      </c>
      <c r="G91" s="2" t="s">
        <v>208</v>
      </c>
    </row>
    <row r="92" ht="20.1" customHeight="true" spans="1:7">
      <c r="A92" s="5">
        <v>43916</v>
      </c>
      <c r="B92" s="1" t="s">
        <v>243</v>
      </c>
      <c r="C92" s="1" t="s">
        <v>239</v>
      </c>
      <c r="E92" s="11">
        <v>17570</v>
      </c>
      <c r="F92" s="1" t="s">
        <v>45</v>
      </c>
      <c r="G92" s="1" t="s">
        <v>244</v>
      </c>
    </row>
    <row r="93" ht="20.1" customHeight="true" spans="1:7">
      <c r="A93" s="5">
        <v>43916</v>
      </c>
      <c r="B93" s="2" t="s">
        <v>243</v>
      </c>
      <c r="C93" s="1" t="s">
        <v>239</v>
      </c>
      <c r="E93" s="1">
        <v>1</v>
      </c>
      <c r="F93" s="1" t="s">
        <v>45</v>
      </c>
      <c r="G93" s="1" t="s">
        <v>244</v>
      </c>
    </row>
    <row r="94" ht="20.1" customHeight="true" spans="1:7">
      <c r="A94" s="5">
        <v>43916</v>
      </c>
      <c r="B94" s="2" t="s">
        <v>243</v>
      </c>
      <c r="C94" s="1" t="s">
        <v>239</v>
      </c>
      <c r="E94" s="11">
        <v>4990</v>
      </c>
      <c r="F94" s="1" t="s">
        <v>45</v>
      </c>
      <c r="G94" s="12">
        <v>43831</v>
      </c>
    </row>
    <row r="95" ht="20.1" customHeight="true" spans="1:7">
      <c r="A95" s="5">
        <v>43916</v>
      </c>
      <c r="B95" s="2" t="s">
        <v>243</v>
      </c>
      <c r="C95" s="1" t="s">
        <v>239</v>
      </c>
      <c r="E95" s="1">
        <v>1</v>
      </c>
      <c r="F95" s="1" t="s">
        <v>45</v>
      </c>
      <c r="G95" s="12">
        <v>43831</v>
      </c>
    </row>
    <row r="96" ht="20.1" customHeight="true" spans="1:7">
      <c r="A96" s="5">
        <v>43849</v>
      </c>
      <c r="B96" s="2" t="s">
        <v>245</v>
      </c>
      <c r="C96" s="1" t="s">
        <v>246</v>
      </c>
      <c r="E96" s="11">
        <v>55500</v>
      </c>
      <c r="F96" s="1" t="s">
        <v>57</v>
      </c>
      <c r="G96" s="2" t="s">
        <v>247</v>
      </c>
    </row>
    <row r="97" ht="20.1" customHeight="true" spans="1:7">
      <c r="A97" s="5">
        <v>43899</v>
      </c>
      <c r="B97" s="1" t="s">
        <v>248</v>
      </c>
      <c r="C97" s="2" t="s">
        <v>249</v>
      </c>
      <c r="D97" s="2" t="s">
        <v>250</v>
      </c>
      <c r="E97" s="11">
        <v>20400</v>
      </c>
      <c r="F97" s="1" t="s">
        <v>45</v>
      </c>
      <c r="G97" s="2" t="s">
        <v>74</v>
      </c>
    </row>
    <row r="98" ht="20.1" customHeight="true" spans="1:6">
      <c r="A98" s="5">
        <v>43899</v>
      </c>
      <c r="B98" s="1" t="s">
        <v>251</v>
      </c>
      <c r="C98" s="1" t="s">
        <v>249</v>
      </c>
      <c r="E98" s="11">
        <v>4638.8</v>
      </c>
      <c r="F98" s="1" t="s">
        <v>45</v>
      </c>
    </row>
    <row r="99" ht="20.1" customHeight="true" spans="1:7">
      <c r="A99" s="5">
        <v>43916</v>
      </c>
      <c r="B99" s="1" t="s">
        <v>252</v>
      </c>
      <c r="C99" s="1" t="s">
        <v>249</v>
      </c>
      <c r="E99" s="11">
        <v>5654.86</v>
      </c>
      <c r="F99" s="1" t="s">
        <v>45</v>
      </c>
      <c r="G99" s="12">
        <v>43556</v>
      </c>
    </row>
    <row r="100" ht="20.1" customHeight="true" spans="1:7">
      <c r="A100" s="5">
        <v>43916</v>
      </c>
      <c r="B100" s="1" t="s">
        <v>252</v>
      </c>
      <c r="C100" s="1" t="s">
        <v>249</v>
      </c>
      <c r="E100" s="1">
        <v>1</v>
      </c>
      <c r="F100" s="1" t="s">
        <v>45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666666666667" style="1" customWidth="true"/>
    <col min="2" max="2" width="20.6666666666667" style="1" customWidth="true"/>
    <col min="3" max="3" width="46.775" style="1" customWidth="true"/>
    <col min="4" max="4" width="19.4416666666667" style="1" customWidth="true"/>
    <col min="5" max="5" width="15" style="1" customWidth="true"/>
    <col min="6" max="6" width="10.2166666666667" style="1" customWidth="true"/>
    <col min="7" max="7" width="15.3333333333333" style="1" customWidth="true"/>
  </cols>
  <sheetData>
    <row r="1" ht="20.1" customHeight="true" spans="1:7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</row>
    <row r="2" ht="20.1" customHeight="true" spans="1:7">
      <c r="A2" s="3">
        <v>43248</v>
      </c>
      <c r="B2" s="1" t="s">
        <v>149</v>
      </c>
      <c r="C2" s="1" t="s">
        <v>150</v>
      </c>
      <c r="D2" s="2" t="s">
        <v>61</v>
      </c>
      <c r="E2" s="6">
        <v>19000</v>
      </c>
      <c r="F2" s="37" t="s">
        <v>52</v>
      </c>
      <c r="G2" s="1" t="s">
        <v>151</v>
      </c>
    </row>
    <row r="3" ht="20.1" customHeight="true" spans="1:6">
      <c r="A3" s="3">
        <v>43248</v>
      </c>
      <c r="B3" s="1" t="s">
        <v>157</v>
      </c>
      <c r="C3" s="2" t="s">
        <v>158</v>
      </c>
      <c r="D3" s="2" t="s">
        <v>159</v>
      </c>
      <c r="E3" s="6">
        <v>50600</v>
      </c>
      <c r="F3" s="37" t="s">
        <v>52</v>
      </c>
    </row>
    <row r="4" ht="20.1" customHeight="true" spans="1:7">
      <c r="A4" s="3">
        <v>43248</v>
      </c>
      <c r="B4" s="1" t="s">
        <v>215</v>
      </c>
      <c r="C4" s="1" t="s">
        <v>216</v>
      </c>
      <c r="D4" s="2" t="s">
        <v>61</v>
      </c>
      <c r="E4" s="6">
        <v>260000</v>
      </c>
      <c r="F4" s="37" t="s">
        <v>52</v>
      </c>
      <c r="G4" s="1" t="s">
        <v>217</v>
      </c>
    </row>
    <row r="5" ht="20.1" hidden="true" customHeight="true" spans="1:7">
      <c r="A5" s="4">
        <v>43283</v>
      </c>
      <c r="B5" s="1" t="s">
        <v>176</v>
      </c>
      <c r="C5" s="2" t="s">
        <v>177</v>
      </c>
      <c r="E5" s="8">
        <v>66000</v>
      </c>
      <c r="F5" s="38" t="s">
        <v>137</v>
      </c>
      <c r="G5" s="2" t="s">
        <v>166</v>
      </c>
    </row>
    <row r="6" ht="20.1" customHeight="true" spans="1:7">
      <c r="A6" s="3">
        <v>43250</v>
      </c>
      <c r="B6" s="1" t="s">
        <v>59</v>
      </c>
      <c r="C6" s="1" t="s">
        <v>60</v>
      </c>
      <c r="D6" s="2" t="s">
        <v>61</v>
      </c>
      <c r="E6" s="6">
        <v>42772.32</v>
      </c>
      <c r="F6" s="37" t="s">
        <v>52</v>
      </c>
      <c r="G6" s="2" t="s">
        <v>62</v>
      </c>
    </row>
    <row r="7" ht="20.1" customHeight="true" spans="1:7">
      <c r="A7" s="3">
        <v>43250</v>
      </c>
      <c r="B7" s="1" t="s">
        <v>63</v>
      </c>
      <c r="C7" s="1" t="s">
        <v>60</v>
      </c>
      <c r="D7" s="2" t="s">
        <v>64</v>
      </c>
      <c r="E7" s="6">
        <v>2360028</v>
      </c>
      <c r="F7" s="37" t="s">
        <v>52</v>
      </c>
      <c r="G7" s="2" t="s">
        <v>253</v>
      </c>
    </row>
    <row r="8" ht="20.1" customHeight="true" spans="1:7">
      <c r="A8" s="3">
        <v>43266</v>
      </c>
      <c r="B8" s="1" t="s">
        <v>195</v>
      </c>
      <c r="C8" s="1" t="s">
        <v>196</v>
      </c>
      <c r="E8" s="6">
        <v>4534183.3</v>
      </c>
      <c r="F8" s="37" t="s">
        <v>52</v>
      </c>
      <c r="G8" s="2"/>
    </row>
    <row r="9" ht="20.1" customHeight="true" spans="1:6">
      <c r="A9" s="3">
        <v>43283</v>
      </c>
      <c r="B9" s="1" t="s">
        <v>231</v>
      </c>
      <c r="C9" s="1" t="s">
        <v>232</v>
      </c>
      <c r="D9" s="2" t="s">
        <v>61</v>
      </c>
      <c r="E9" s="6">
        <v>5400</v>
      </c>
      <c r="F9" s="37" t="s">
        <v>52</v>
      </c>
    </row>
    <row r="10" ht="20.1" customHeight="true" spans="1:6">
      <c r="A10" s="3">
        <v>43283</v>
      </c>
      <c r="B10" s="1" t="s">
        <v>233</v>
      </c>
      <c r="C10" s="1" t="s">
        <v>232</v>
      </c>
      <c r="D10" s="2" t="s">
        <v>95</v>
      </c>
      <c r="E10" s="6">
        <v>100000</v>
      </c>
      <c r="F10" s="37" t="s">
        <v>52</v>
      </c>
    </row>
    <row r="11" ht="20.1" customHeight="true" spans="1:7">
      <c r="A11" s="3">
        <v>43308</v>
      </c>
      <c r="B11" s="2" t="s">
        <v>164</v>
      </c>
      <c r="C11" s="2" t="s">
        <v>165</v>
      </c>
      <c r="D11" s="2" t="s">
        <v>61</v>
      </c>
      <c r="E11" s="6">
        <v>56000</v>
      </c>
      <c r="F11" s="37" t="s">
        <v>52</v>
      </c>
      <c r="G11" s="2"/>
    </row>
    <row r="12" ht="20.1" customHeight="true" spans="1:7">
      <c r="A12" s="3">
        <v>43319</v>
      </c>
      <c r="B12" s="1" t="s">
        <v>90</v>
      </c>
      <c r="C12" s="2" t="s">
        <v>91</v>
      </c>
      <c r="E12" s="6">
        <v>85000</v>
      </c>
      <c r="F12" s="37" t="s">
        <v>52</v>
      </c>
      <c r="G12" s="2" t="s">
        <v>92</v>
      </c>
    </row>
    <row r="13" ht="20.1" customHeight="true" spans="1:7">
      <c r="A13" s="3">
        <v>43319</v>
      </c>
      <c r="B13" s="1" t="s">
        <v>93</v>
      </c>
      <c r="C13" s="1" t="s">
        <v>94</v>
      </c>
      <c r="D13" s="2" t="s">
        <v>95</v>
      </c>
      <c r="E13" s="10">
        <v>55000</v>
      </c>
      <c r="F13" s="37" t="s">
        <v>52</v>
      </c>
      <c r="G13" s="2" t="s">
        <v>62</v>
      </c>
    </row>
    <row r="14" ht="20.1" customHeight="true" spans="1:6">
      <c r="A14" s="3">
        <v>43455</v>
      </c>
      <c r="B14" s="1" t="s">
        <v>99</v>
      </c>
      <c r="C14" s="1" t="s">
        <v>100</v>
      </c>
      <c r="D14" s="2" t="s">
        <v>61</v>
      </c>
      <c r="E14" s="6">
        <v>28000</v>
      </c>
      <c r="F14" s="37" t="s">
        <v>52</v>
      </c>
    </row>
    <row r="15" ht="20.1" customHeight="true" spans="1:6">
      <c r="A15" s="3">
        <v>43455</v>
      </c>
      <c r="B15" s="1" t="s">
        <v>114</v>
      </c>
      <c r="C15" s="1" t="s">
        <v>115</v>
      </c>
      <c r="D15" s="2" t="s">
        <v>61</v>
      </c>
      <c r="E15" s="6">
        <v>25000</v>
      </c>
      <c r="F15" s="37" t="s">
        <v>52</v>
      </c>
    </row>
    <row r="16" ht="20.1" customHeight="true" spans="1:7">
      <c r="A16" s="5">
        <v>43482</v>
      </c>
      <c r="B16" s="1" t="s">
        <v>186</v>
      </c>
      <c r="C16" s="1" t="s">
        <v>187</v>
      </c>
      <c r="D16" s="2" t="s">
        <v>108</v>
      </c>
      <c r="E16" s="11">
        <v>4744318.8</v>
      </c>
      <c r="F16" s="1" t="s">
        <v>52</v>
      </c>
      <c r="G16" s="2"/>
    </row>
    <row r="17" ht="20.1" customHeight="true" spans="1:6">
      <c r="A17" s="5">
        <v>43490</v>
      </c>
      <c r="B17" s="2" t="s">
        <v>124</v>
      </c>
      <c r="C17" s="2" t="s">
        <v>110</v>
      </c>
      <c r="D17" s="2" t="s">
        <v>61</v>
      </c>
      <c r="E17" s="11">
        <v>80000</v>
      </c>
      <c r="F17" s="1" t="s">
        <v>52</v>
      </c>
    </row>
    <row r="18" ht="20.1" customHeight="true" spans="1:7">
      <c r="A18" s="5">
        <v>43490</v>
      </c>
      <c r="B18" s="1" t="s">
        <v>181</v>
      </c>
      <c r="C18" s="1" t="s">
        <v>182</v>
      </c>
      <c r="D18" s="2" t="s">
        <v>61</v>
      </c>
      <c r="E18" s="11">
        <f>2*18000</f>
        <v>36000</v>
      </c>
      <c r="F18" s="1" t="s">
        <v>52</v>
      </c>
      <c r="G18" s="2"/>
    </row>
    <row r="19" ht="20.1" customHeight="true" spans="1:6">
      <c r="A19" s="5">
        <v>43490</v>
      </c>
      <c r="B19" s="1" t="s">
        <v>184</v>
      </c>
      <c r="C19" s="1" t="s">
        <v>185</v>
      </c>
      <c r="D19" s="2" t="s">
        <v>61</v>
      </c>
      <c r="E19" s="11">
        <v>14872</v>
      </c>
      <c r="F19" s="1" t="s">
        <v>52</v>
      </c>
    </row>
    <row r="20" ht="20.1" customHeight="true" spans="1:6">
      <c r="A20" s="5">
        <v>43552</v>
      </c>
      <c r="B20" s="1" t="s">
        <v>116</v>
      </c>
      <c r="C20" s="1" t="s">
        <v>115</v>
      </c>
      <c r="D20" s="2" t="s">
        <v>219</v>
      </c>
      <c r="E20" s="11">
        <v>149600</v>
      </c>
      <c r="F20" s="1" t="s">
        <v>52</v>
      </c>
    </row>
    <row r="21" ht="20.1" customHeight="true" spans="1:7">
      <c r="A21" s="5">
        <v>43552</v>
      </c>
      <c r="B21" s="1" t="s">
        <v>234</v>
      </c>
      <c r="C21" s="1" t="s">
        <v>235</v>
      </c>
      <c r="D21" s="2" t="s">
        <v>95</v>
      </c>
      <c r="E21" s="11">
        <v>1500000</v>
      </c>
      <c r="F21" s="1" t="s">
        <v>52</v>
      </c>
      <c r="G21" s="2" t="s">
        <v>62</v>
      </c>
    </row>
    <row r="22" ht="20.1" hidden="true" customHeight="true" spans="1:7">
      <c r="A22" s="4">
        <v>43308</v>
      </c>
      <c r="B22" s="1" t="s">
        <v>138</v>
      </c>
      <c r="C22" s="1" t="s">
        <v>135</v>
      </c>
      <c r="D22" s="2" t="s">
        <v>136</v>
      </c>
      <c r="E22" s="8">
        <f>330714.5*2</f>
        <v>661429</v>
      </c>
      <c r="F22" s="38" t="s">
        <v>137</v>
      </c>
      <c r="G22" s="2"/>
    </row>
    <row r="23" ht="20.1" customHeight="true" spans="1:7">
      <c r="A23" s="5">
        <v>43558</v>
      </c>
      <c r="B23" s="1" t="s">
        <v>211</v>
      </c>
      <c r="C23" s="1" t="s">
        <v>212</v>
      </c>
      <c r="D23" s="2" t="s">
        <v>213</v>
      </c>
      <c r="E23" s="11">
        <v>5187256</v>
      </c>
      <c r="F23" s="1" t="s">
        <v>52</v>
      </c>
      <c r="G23" s="2" t="s">
        <v>254</v>
      </c>
    </row>
    <row r="24" ht="20.1" customHeight="true" spans="1:6">
      <c r="A24" s="5">
        <v>43580</v>
      </c>
      <c r="B24" s="1" t="s">
        <v>117</v>
      </c>
      <c r="C24" s="1" t="s">
        <v>115</v>
      </c>
      <c r="D24" s="2" t="s">
        <v>108</v>
      </c>
      <c r="E24" s="11">
        <v>46000</v>
      </c>
      <c r="F24" s="1" t="s">
        <v>52</v>
      </c>
    </row>
    <row r="25" ht="20.1" hidden="true" customHeight="true" spans="1:7">
      <c r="A25" s="5">
        <v>43515</v>
      </c>
      <c r="B25" s="1" t="s">
        <v>160</v>
      </c>
      <c r="C25" s="2" t="s">
        <v>173</v>
      </c>
      <c r="E25" s="11">
        <v>724830</v>
      </c>
      <c r="F25" s="1" t="s">
        <v>137</v>
      </c>
      <c r="G25" s="2"/>
    </row>
    <row r="26" ht="20.1" customHeight="true" spans="1:7">
      <c r="A26" s="5">
        <v>43580</v>
      </c>
      <c r="B26" s="1" t="s">
        <v>145</v>
      </c>
      <c r="C26" s="1" t="s">
        <v>144</v>
      </c>
      <c r="D26" s="2" t="s">
        <v>61</v>
      </c>
      <c r="E26" s="11">
        <f>11500*2</f>
        <v>23000</v>
      </c>
      <c r="F26" s="1" t="s">
        <v>52</v>
      </c>
      <c r="G26" s="2"/>
    </row>
    <row r="27" ht="20.1" customHeight="true" spans="1:6">
      <c r="A27" s="5">
        <v>43580</v>
      </c>
      <c r="B27" s="1" t="s">
        <v>178</v>
      </c>
      <c r="C27" s="1" t="s">
        <v>179</v>
      </c>
      <c r="D27" s="2" t="s">
        <v>136</v>
      </c>
      <c r="E27" s="11">
        <v>77560</v>
      </c>
      <c r="F27" s="1" t="s">
        <v>52</v>
      </c>
    </row>
    <row r="28" ht="20.1" customHeight="true" spans="1:6">
      <c r="A28" s="5">
        <v>43580</v>
      </c>
      <c r="B28" s="1" t="s">
        <v>228</v>
      </c>
      <c r="C28" s="1" t="s">
        <v>229</v>
      </c>
      <c r="D28" s="2" t="s">
        <v>108</v>
      </c>
      <c r="E28" s="11">
        <v>32226</v>
      </c>
      <c r="F28" s="1" t="s">
        <v>52</v>
      </c>
    </row>
    <row r="29" ht="20.1" customHeight="true" spans="1:7">
      <c r="A29" s="5">
        <v>43704</v>
      </c>
      <c r="B29" s="1" t="s">
        <v>130</v>
      </c>
      <c r="C29" s="1" t="s">
        <v>131</v>
      </c>
      <c r="D29" s="2" t="s">
        <v>56</v>
      </c>
      <c r="E29" s="11">
        <v>13579.3</v>
      </c>
      <c r="F29" s="1" t="s">
        <v>52</v>
      </c>
      <c r="G29" s="2" t="s">
        <v>255</v>
      </c>
    </row>
    <row r="30" ht="20.1" customHeight="true" spans="1:7">
      <c r="A30" s="5">
        <v>43737</v>
      </c>
      <c r="B30" s="1" t="s">
        <v>147</v>
      </c>
      <c r="C30" s="1" t="s">
        <v>144</v>
      </c>
      <c r="D30" s="2" t="s">
        <v>61</v>
      </c>
      <c r="E30" s="11">
        <v>34983</v>
      </c>
      <c r="F30" s="1" t="s">
        <v>52</v>
      </c>
      <c r="G30" s="2" t="s">
        <v>146</v>
      </c>
    </row>
    <row r="31" ht="20.1" customHeight="true" spans="1:7">
      <c r="A31" s="5">
        <v>43737</v>
      </c>
      <c r="B31" s="1" t="s">
        <v>206</v>
      </c>
      <c r="C31" s="1" t="s">
        <v>207</v>
      </c>
      <c r="E31" s="11">
        <v>100810</v>
      </c>
      <c r="F31" s="1" t="s">
        <v>52</v>
      </c>
      <c r="G31" s="2" t="s">
        <v>208</v>
      </c>
    </row>
    <row r="32" ht="20.1" hidden="true" customHeight="true" spans="1:6">
      <c r="A32" s="5">
        <v>43671</v>
      </c>
      <c r="B32" s="2" t="s">
        <v>140</v>
      </c>
      <c r="C32" s="1" t="s">
        <v>141</v>
      </c>
      <c r="D32" s="2" t="s">
        <v>142</v>
      </c>
      <c r="E32" s="11">
        <v>227000</v>
      </c>
      <c r="F32" s="1" t="s">
        <v>137</v>
      </c>
    </row>
    <row r="33" ht="20.1" hidden="true" customHeight="true" spans="1:6">
      <c r="A33" s="5">
        <v>43704</v>
      </c>
      <c r="B33" s="1" t="s">
        <v>209</v>
      </c>
      <c r="C33" s="1" t="s">
        <v>210</v>
      </c>
      <c r="D33" s="2" t="s">
        <v>56</v>
      </c>
      <c r="E33" s="11">
        <v>135000</v>
      </c>
      <c r="F33" s="1" t="s">
        <v>137</v>
      </c>
    </row>
    <row r="34" ht="20.1" customHeight="true" spans="1:7">
      <c r="A34" s="5">
        <v>43737</v>
      </c>
      <c r="B34" s="1" t="s">
        <v>242</v>
      </c>
      <c r="C34" s="1" t="s">
        <v>239</v>
      </c>
      <c r="E34" s="11">
        <v>446212</v>
      </c>
      <c r="F34" s="1" t="s">
        <v>52</v>
      </c>
      <c r="G34" s="2" t="s">
        <v>208</v>
      </c>
    </row>
    <row r="35" ht="20.1" customHeight="true" spans="1:7">
      <c r="A35" s="5">
        <v>43769</v>
      </c>
      <c r="B35" s="1" t="s">
        <v>191</v>
      </c>
      <c r="C35" s="2" t="s">
        <v>192</v>
      </c>
      <c r="E35" s="11">
        <v>180590</v>
      </c>
      <c r="F35" s="1" t="s">
        <v>52</v>
      </c>
      <c r="G35" s="2"/>
    </row>
    <row r="36" ht="20.1" customHeight="true" spans="1:7">
      <c r="A36" s="5">
        <v>43798</v>
      </c>
      <c r="B36" s="1" t="s">
        <v>50</v>
      </c>
      <c r="C36" s="1" t="s">
        <v>51</v>
      </c>
      <c r="E36" s="11">
        <v>2204</v>
      </c>
      <c r="F36" s="1" t="s">
        <v>52</v>
      </c>
      <c r="G36" s="2" t="s">
        <v>53</v>
      </c>
    </row>
    <row r="37" ht="20.1" customHeight="true" spans="1:6">
      <c r="A37" s="5">
        <v>43798</v>
      </c>
      <c r="B37" s="1" t="s">
        <v>83</v>
      </c>
      <c r="C37" s="1" t="s">
        <v>84</v>
      </c>
      <c r="D37" s="2" t="s">
        <v>61</v>
      </c>
      <c r="E37" s="11">
        <v>8500</v>
      </c>
      <c r="F37" s="1" t="s">
        <v>52</v>
      </c>
    </row>
    <row r="38" ht="20.1" customHeight="true" spans="1:7">
      <c r="A38" s="5">
        <v>43825</v>
      </c>
      <c r="B38" s="1" t="s">
        <v>72</v>
      </c>
      <c r="C38" s="1" t="s">
        <v>73</v>
      </c>
      <c r="D38" s="2" t="s">
        <v>61</v>
      </c>
      <c r="E38" s="11">
        <v>163800</v>
      </c>
      <c r="F38" s="1" t="s">
        <v>52</v>
      </c>
      <c r="G38" s="2" t="s">
        <v>74</v>
      </c>
    </row>
    <row r="39" ht="20.1" customHeight="true" spans="1:6">
      <c r="A39" s="5">
        <v>43825</v>
      </c>
      <c r="B39" s="1" t="s">
        <v>101</v>
      </c>
      <c r="C39" s="1" t="s">
        <v>102</v>
      </c>
      <c r="D39" s="2" t="s">
        <v>61</v>
      </c>
      <c r="E39" s="11">
        <v>13500</v>
      </c>
      <c r="F39" s="1" t="s">
        <v>52</v>
      </c>
    </row>
    <row r="40" ht="20.1" customHeight="true" spans="1:6">
      <c r="A40" s="5">
        <v>43825</v>
      </c>
      <c r="B40" s="1" t="s">
        <v>106</v>
      </c>
      <c r="C40" s="1" t="s">
        <v>107</v>
      </c>
      <c r="D40" s="2" t="s">
        <v>108</v>
      </c>
      <c r="E40" s="11">
        <v>80000</v>
      </c>
      <c r="F40" s="1" t="s">
        <v>52</v>
      </c>
    </row>
    <row r="41" ht="20.1" customHeight="true" spans="1:6">
      <c r="A41" s="5">
        <v>43825</v>
      </c>
      <c r="B41" s="1" t="s">
        <v>230</v>
      </c>
      <c r="C41" s="1" t="s">
        <v>229</v>
      </c>
      <c r="D41" s="2" t="s">
        <v>56</v>
      </c>
      <c r="E41" s="11">
        <v>9700</v>
      </c>
      <c r="F41" s="2" t="s">
        <v>52</v>
      </c>
    </row>
    <row r="42" ht="20.1" customHeight="true" spans="1:7">
      <c r="A42" s="5">
        <v>43825</v>
      </c>
      <c r="B42" s="1" t="s">
        <v>236</v>
      </c>
      <c r="C42" s="1" t="s">
        <v>235</v>
      </c>
      <c r="D42" s="2" t="s">
        <v>61</v>
      </c>
      <c r="E42" s="11">
        <v>98620.69</v>
      </c>
      <c r="F42" s="1" t="s">
        <v>52</v>
      </c>
      <c r="G42" s="2" t="s">
        <v>237</v>
      </c>
    </row>
    <row r="43" ht="20.1" hidden="true" customHeight="true" spans="1:6">
      <c r="A43" s="5">
        <v>43846</v>
      </c>
      <c r="B43" s="1" t="s">
        <v>221</v>
      </c>
      <c r="C43" s="1" t="s">
        <v>222</v>
      </c>
      <c r="E43" s="11">
        <v>42400</v>
      </c>
      <c r="F43" s="1" t="s">
        <v>57</v>
      </c>
    </row>
    <row r="44" ht="20.1" hidden="true" customHeight="true" spans="1:7">
      <c r="A44" s="5">
        <v>43849</v>
      </c>
      <c r="B44" s="2" t="s">
        <v>245</v>
      </c>
      <c r="C44" s="1" t="s">
        <v>246</v>
      </c>
      <c r="E44" s="11">
        <v>55500</v>
      </c>
      <c r="F44" s="1" t="s">
        <v>57</v>
      </c>
      <c r="G44" s="2" t="s">
        <v>247</v>
      </c>
    </row>
    <row r="45" ht="20.1" customHeight="true" spans="1:7">
      <c r="A45" s="5">
        <v>43849</v>
      </c>
      <c r="B45" s="2" t="s">
        <v>203</v>
      </c>
      <c r="C45" s="1" t="s">
        <v>204</v>
      </c>
      <c r="D45" s="2" t="s">
        <v>205</v>
      </c>
      <c r="E45" s="11">
        <v>4955</v>
      </c>
      <c r="F45" s="1" t="s">
        <v>45</v>
      </c>
      <c r="G45" s="2" t="s">
        <v>77</v>
      </c>
    </row>
    <row r="46" ht="20.1" customHeight="true" spans="1:7">
      <c r="A46" s="5">
        <v>43888</v>
      </c>
      <c r="B46" s="1" t="s">
        <v>121</v>
      </c>
      <c r="C46" s="1" t="s">
        <v>122</v>
      </c>
      <c r="D46" s="2" t="s">
        <v>61</v>
      </c>
      <c r="E46" s="11">
        <v>78648</v>
      </c>
      <c r="F46" s="1" t="s">
        <v>45</v>
      </c>
      <c r="G46" s="2" t="s">
        <v>123</v>
      </c>
    </row>
    <row r="47" ht="20.1" customHeight="true" spans="1:6">
      <c r="A47" s="5">
        <v>43889</v>
      </c>
      <c r="B47" s="1" t="s">
        <v>81</v>
      </c>
      <c r="C47" s="1" t="s">
        <v>82</v>
      </c>
      <c r="D47" s="2" t="s">
        <v>61</v>
      </c>
      <c r="E47" s="11">
        <v>27500</v>
      </c>
      <c r="F47" s="1" t="s">
        <v>45</v>
      </c>
    </row>
    <row r="48" ht="20.1" customHeight="true" spans="1:6">
      <c r="A48" s="5">
        <v>43889</v>
      </c>
      <c r="B48" s="2" t="s">
        <v>152</v>
      </c>
      <c r="C48" s="1" t="s">
        <v>153</v>
      </c>
      <c r="E48" s="11">
        <v>35672.41</v>
      </c>
      <c r="F48" s="1" t="s">
        <v>45</v>
      </c>
    </row>
    <row r="49" ht="20.1" customHeight="true" spans="1:7">
      <c r="A49" s="5">
        <v>43899</v>
      </c>
      <c r="B49" s="1" t="s">
        <v>78</v>
      </c>
      <c r="C49" s="1" t="s">
        <v>79</v>
      </c>
      <c r="D49" s="2" t="s">
        <v>61</v>
      </c>
      <c r="E49" s="11">
        <v>66000</v>
      </c>
      <c r="F49" s="1" t="s">
        <v>45</v>
      </c>
      <c r="G49" s="2" t="s">
        <v>80</v>
      </c>
    </row>
    <row r="50" ht="20.1" customHeight="true" spans="1:7">
      <c r="A50" s="5">
        <v>43899</v>
      </c>
      <c r="B50" s="1" t="s">
        <v>127</v>
      </c>
      <c r="C50" s="1" t="s">
        <v>128</v>
      </c>
      <c r="E50" s="11">
        <v>71600</v>
      </c>
      <c r="F50" s="1" t="s">
        <v>45</v>
      </c>
      <c r="G50" s="2" t="s">
        <v>129</v>
      </c>
    </row>
    <row r="51" ht="20.1" customHeight="true" spans="1:7">
      <c r="A51" s="5">
        <v>43899</v>
      </c>
      <c r="B51" s="1" t="s">
        <v>218</v>
      </c>
      <c r="C51" s="1" t="s">
        <v>216</v>
      </c>
      <c r="D51" s="2" t="s">
        <v>219</v>
      </c>
      <c r="E51" s="11">
        <v>330000</v>
      </c>
      <c r="F51" s="1" t="s">
        <v>45</v>
      </c>
      <c r="G51" s="2" t="s">
        <v>220</v>
      </c>
    </row>
    <row r="52" ht="20.1" customHeight="true" spans="1:7">
      <c r="A52" s="5">
        <v>43899</v>
      </c>
      <c r="B52" s="1" t="s">
        <v>248</v>
      </c>
      <c r="C52" s="2" t="s">
        <v>249</v>
      </c>
      <c r="D52" s="2" t="s">
        <v>250</v>
      </c>
      <c r="E52" s="11">
        <v>20400</v>
      </c>
      <c r="F52" s="1" t="s">
        <v>45</v>
      </c>
      <c r="G52" s="2" t="s">
        <v>74</v>
      </c>
    </row>
    <row r="53" ht="20.1" customHeight="true" spans="1:6">
      <c r="A53" s="5">
        <v>43899</v>
      </c>
      <c r="B53" s="1" t="s">
        <v>251</v>
      </c>
      <c r="C53" s="1" t="s">
        <v>249</v>
      </c>
      <c r="E53" s="11">
        <v>4638.8</v>
      </c>
      <c r="F53" s="1" t="s">
        <v>45</v>
      </c>
    </row>
    <row r="54" ht="20.1" hidden="true" customHeight="true" spans="1:7">
      <c r="A54" s="5">
        <v>43889</v>
      </c>
      <c r="B54" s="1" t="s">
        <v>103</v>
      </c>
      <c r="C54" s="1" t="s">
        <v>104</v>
      </c>
      <c r="E54" s="11">
        <v>40000</v>
      </c>
      <c r="F54" s="1" t="s">
        <v>57</v>
      </c>
      <c r="G54" s="2" t="s">
        <v>105</v>
      </c>
    </row>
    <row r="55" ht="20.1" customHeight="true" spans="1:7">
      <c r="A55" s="5">
        <v>43901</v>
      </c>
      <c r="B55" s="1" t="s">
        <v>47</v>
      </c>
      <c r="C55" s="1" t="s">
        <v>48</v>
      </c>
      <c r="E55" s="11">
        <v>108000</v>
      </c>
      <c r="F55" s="1" t="s">
        <v>45</v>
      </c>
      <c r="G55" s="2" t="s">
        <v>49</v>
      </c>
    </row>
    <row r="56" ht="20.1" customHeight="true" spans="1:7">
      <c r="A56" s="5">
        <v>43916</v>
      </c>
      <c r="B56" s="1" t="s">
        <v>69</v>
      </c>
      <c r="C56" s="1" t="s">
        <v>70</v>
      </c>
      <c r="D56" s="2" t="s">
        <v>61</v>
      </c>
      <c r="E56" s="11">
        <v>78000</v>
      </c>
      <c r="F56" s="1" t="s">
        <v>45</v>
      </c>
      <c r="G56" s="2" t="s">
        <v>71</v>
      </c>
    </row>
    <row r="57" ht="20.1" customHeight="true" spans="1:7">
      <c r="A57" s="5">
        <v>43916</v>
      </c>
      <c r="B57" s="1" t="s">
        <v>85</v>
      </c>
      <c r="C57" s="1" t="s">
        <v>86</v>
      </c>
      <c r="D57" s="2" t="s">
        <v>61</v>
      </c>
      <c r="E57" s="11">
        <v>215000</v>
      </c>
      <c r="F57" s="1" t="s">
        <v>45</v>
      </c>
      <c r="G57" s="2" t="s">
        <v>87</v>
      </c>
    </row>
    <row r="58" ht="20.1" hidden="true" customHeight="true" spans="1:7">
      <c r="A58" s="5">
        <v>43889</v>
      </c>
      <c r="B58" s="1" t="s">
        <v>111</v>
      </c>
      <c r="C58" s="1" t="s">
        <v>112</v>
      </c>
      <c r="E58" s="11">
        <v>45780</v>
      </c>
      <c r="F58" s="1" t="s">
        <v>57</v>
      </c>
      <c r="G58" s="2" t="s">
        <v>113</v>
      </c>
    </row>
    <row r="59" ht="20.1" customHeight="true" spans="1:7">
      <c r="A59" s="5">
        <v>43916</v>
      </c>
      <c r="B59" s="1" t="s">
        <v>88</v>
      </c>
      <c r="C59" s="1" t="s">
        <v>89</v>
      </c>
      <c r="D59" s="2" t="s">
        <v>61</v>
      </c>
      <c r="E59" s="11">
        <v>380000</v>
      </c>
      <c r="F59" s="1" t="s">
        <v>45</v>
      </c>
      <c r="G59" s="2" t="s">
        <v>87</v>
      </c>
    </row>
    <row r="60" ht="20.1" customHeight="true" spans="1:7">
      <c r="A60" s="5">
        <v>43916</v>
      </c>
      <c r="B60" s="1" t="s">
        <v>148</v>
      </c>
      <c r="C60" s="1" t="s">
        <v>144</v>
      </c>
      <c r="D60" s="2" t="s">
        <v>61</v>
      </c>
      <c r="E60" s="11">
        <v>456520</v>
      </c>
      <c r="F60" s="1" t="s">
        <v>45</v>
      </c>
      <c r="G60" s="2" t="s">
        <v>71</v>
      </c>
    </row>
    <row r="61" ht="20.1" customHeight="true" spans="1:6">
      <c r="A61" s="5">
        <v>43916</v>
      </c>
      <c r="B61" s="1" t="s">
        <v>200</v>
      </c>
      <c r="C61" s="1" t="s">
        <v>201</v>
      </c>
      <c r="E61" s="11">
        <v>5778</v>
      </c>
      <c r="F61" s="1" t="s">
        <v>45</v>
      </c>
    </row>
    <row r="62" ht="20.1" customHeight="true" spans="1:7">
      <c r="A62" s="5">
        <v>43916</v>
      </c>
      <c r="B62" s="1" t="s">
        <v>252</v>
      </c>
      <c r="C62" s="1" t="s">
        <v>249</v>
      </c>
      <c r="E62" s="11">
        <v>5655.86</v>
      </c>
      <c r="F62" s="1" t="s">
        <v>45</v>
      </c>
      <c r="G62" s="12">
        <v>43556</v>
      </c>
    </row>
    <row r="63" ht="20.1" customHeight="true" spans="1:7">
      <c r="A63" s="5">
        <v>43920</v>
      </c>
      <c r="B63" s="1" t="s">
        <v>97</v>
      </c>
      <c r="C63" s="1" t="s">
        <v>94</v>
      </c>
      <c r="D63" s="2" t="s">
        <v>61</v>
      </c>
      <c r="E63" s="11">
        <v>95000</v>
      </c>
      <c r="F63" s="1" t="s">
        <v>45</v>
      </c>
      <c r="G63" s="2" t="s">
        <v>98</v>
      </c>
    </row>
    <row r="64" ht="20.1" customHeight="true" spans="1:7">
      <c r="A64" s="5">
        <v>43921</v>
      </c>
      <c r="B64" s="1" t="s">
        <v>67</v>
      </c>
      <c r="C64" s="1" t="s">
        <v>60</v>
      </c>
      <c r="D64" s="2" t="s">
        <v>61</v>
      </c>
      <c r="E64" s="11">
        <v>618876.36</v>
      </c>
      <c r="F64" s="1" t="s">
        <v>45</v>
      </c>
      <c r="G64" s="2" t="s">
        <v>68</v>
      </c>
    </row>
    <row r="65" ht="20.1" customHeight="true" spans="1:7">
      <c r="A65" s="5">
        <v>43935</v>
      </c>
      <c r="B65" s="1" t="s">
        <v>154</v>
      </c>
      <c r="C65" s="1" t="s">
        <v>155</v>
      </c>
      <c r="D65" s="2" t="s">
        <v>61</v>
      </c>
      <c r="E65" s="11">
        <v>320000</v>
      </c>
      <c r="F65" s="1" t="s">
        <v>45</v>
      </c>
      <c r="G65" s="1" t="s">
        <v>156</v>
      </c>
    </row>
    <row r="66" ht="20.1" customHeight="true" spans="1:7">
      <c r="A66" s="5">
        <v>43937</v>
      </c>
      <c r="B66" s="1" t="s">
        <v>43</v>
      </c>
      <c r="C66" s="2" t="s">
        <v>44</v>
      </c>
      <c r="E66" s="11">
        <v>288624.48</v>
      </c>
      <c r="F66" s="1" t="s">
        <v>45</v>
      </c>
      <c r="G66" s="2" t="s">
        <v>46</v>
      </c>
    </row>
    <row r="67" ht="20.1" hidden="true" customHeight="true" spans="1:7">
      <c r="A67" s="5">
        <v>43922</v>
      </c>
      <c r="B67" s="1" t="s">
        <v>54</v>
      </c>
      <c r="C67" s="1" t="s">
        <v>55</v>
      </c>
      <c r="D67" s="2" t="s">
        <v>56</v>
      </c>
      <c r="E67" s="11">
        <v>1020000</v>
      </c>
      <c r="F67" s="1" t="s">
        <v>57</v>
      </c>
      <c r="G67" s="1" t="s">
        <v>58</v>
      </c>
    </row>
    <row r="68" ht="20.1" customHeight="true" spans="1:7">
      <c r="A68" s="5">
        <v>43948</v>
      </c>
      <c r="B68" s="1" t="s">
        <v>75</v>
      </c>
      <c r="C68" s="1" t="s">
        <v>76</v>
      </c>
      <c r="E68" s="11">
        <v>17800</v>
      </c>
      <c r="F68" s="1" t="s">
        <v>45</v>
      </c>
      <c r="G68" s="2" t="s">
        <v>77</v>
      </c>
    </row>
    <row r="69" ht="20.1" customHeight="true" spans="1:7">
      <c r="A69" s="5">
        <v>43948</v>
      </c>
      <c r="B69" s="1" t="s">
        <v>223</v>
      </c>
      <c r="C69" s="1" t="s">
        <v>226</v>
      </c>
      <c r="D69" s="2" t="s">
        <v>61</v>
      </c>
      <c r="E69" s="11">
        <f>2*16400</f>
        <v>32800</v>
      </c>
      <c r="F69" s="1" t="s">
        <v>45</v>
      </c>
      <c r="G69" s="2"/>
    </row>
    <row r="70" ht="20.1" customHeight="true" spans="1:7">
      <c r="A70" s="5">
        <v>43951</v>
      </c>
      <c r="B70" s="1" t="s">
        <v>93</v>
      </c>
      <c r="C70" s="1" t="s">
        <v>170</v>
      </c>
      <c r="D70" s="2" t="s">
        <v>108</v>
      </c>
      <c r="E70" s="11">
        <v>130500</v>
      </c>
      <c r="F70" s="1" t="s">
        <v>45</v>
      </c>
      <c r="G70" s="1" t="s">
        <v>171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中山市特色产业集群产业链协同创新项目（第七批）拟扶持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李拜六</cp:lastModifiedBy>
  <dcterms:created xsi:type="dcterms:W3CDTF">2006-09-24T00:00:00Z</dcterms:created>
  <cp:lastPrinted>2019-09-11T09:14:00Z</cp:lastPrinted>
  <dcterms:modified xsi:type="dcterms:W3CDTF">2022-04-15T16:07:05Z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E7A341EA0A194543B21E0364BD9FAE76</vt:lpwstr>
  </property>
</Properties>
</file>