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85" windowHeight="12195"/>
  </bookViews>
  <sheets>
    <sheet name="中信保一般企业" sheetId="1" r:id="rId1"/>
  </sheets>
  <definedNames>
    <definedName name="_xlnm._FilterDatabase" localSheetId="0" hidden="1">中信保一般企业!$A$5:$L$165</definedName>
    <definedName name="_xlnm.Print_Area" localSheetId="0">中信保一般企业!$A$1:$I$165</definedName>
    <definedName name="_xlnm.Print_Titles" localSheetId="0">中信保一般企业!$5:$5</definedName>
  </definedNames>
  <calcPr calcId="144525"/>
</workbook>
</file>

<file path=xl/comments1.xml><?xml version="1.0" encoding="utf-8"?>
<comments xmlns="http://schemas.openxmlformats.org/spreadsheetml/2006/main">
  <authors>
    <author>KM</author>
  </authors>
  <commentList>
    <comment ref="G15" authorId="0">
      <text>
        <r>
          <rPr>
            <b/>
            <sz val="9"/>
            <rFont val="宋体"/>
            <charset val="134"/>
          </rPr>
          <t>KM:</t>
        </r>
        <r>
          <rPr>
            <sz val="9"/>
            <rFont val="宋体"/>
            <charset val="134"/>
          </rPr>
          <t xml:space="preserve">
第一批查不到</t>
        </r>
      </text>
    </comment>
  </commentList>
</comments>
</file>

<file path=xl/sharedStrings.xml><?xml version="1.0" encoding="utf-8"?>
<sst xmlns="http://schemas.openxmlformats.org/spreadsheetml/2006/main" count="337" uniqueCount="337">
  <si>
    <t>附件3</t>
  </si>
  <si>
    <t>中山市商务局关于组织应对疫情稳企安商的若干措施（加大企业出口支持-第二批）项目-中信保一般企业</t>
  </si>
  <si>
    <t>结算时间：2020年7月1日至2020年12月31日</t>
  </si>
  <si>
    <t>单位：元</t>
  </si>
  <si>
    <t>序号</t>
  </si>
  <si>
    <t>海关编码</t>
  </si>
  <si>
    <t>出口企业名称</t>
  </si>
  <si>
    <r>
      <rPr>
        <sz val="11"/>
        <rFont val="宋体"/>
        <charset val="134"/>
        <scheme val="minor"/>
      </rPr>
      <t>2020年</t>
    </r>
    <r>
      <rPr>
        <sz val="11"/>
        <rFont val="宋体"/>
        <charset val="134"/>
      </rPr>
      <t>7月1日至2020年12月31日投保金额(美元)</t>
    </r>
  </si>
  <si>
    <t>2020年7月1日至2020年12月31日实缴保险费(人民币)</t>
  </si>
  <si>
    <r>
      <rPr>
        <sz val="11"/>
        <rFont val="宋体"/>
        <charset val="134"/>
        <scheme val="minor"/>
      </rPr>
      <t>2020年</t>
    </r>
    <r>
      <rPr>
        <sz val="11"/>
        <rFont val="宋体"/>
        <charset val="134"/>
      </rPr>
      <t>7月1日至2020年12月31日资助金额(人民币)</t>
    </r>
  </si>
  <si>
    <t>应对疫情稳企安商的若干措施（加大企业出口支持-第一批）企业获批金额（2020年2月9日至2020年6月30日）</t>
  </si>
  <si>
    <t>审核可补金额（人民币）</t>
  </si>
  <si>
    <t>备注</t>
  </si>
  <si>
    <t>4420930803</t>
  </si>
  <si>
    <t>中山市力泰电子工业有限公司</t>
  </si>
  <si>
    <t>4420963774</t>
  </si>
  <si>
    <t>中山市崇德电器实业有限公司</t>
  </si>
  <si>
    <t>4420963101</t>
  </si>
  <si>
    <t>中山市旭森涂层材料有限公司</t>
  </si>
  <si>
    <t>4420945927</t>
  </si>
  <si>
    <t>中山兴德纺织浆染有限公司</t>
  </si>
  <si>
    <t>4420963022</t>
  </si>
  <si>
    <t>中山市凯腾电器有限公司</t>
  </si>
  <si>
    <t>4420940074</t>
  </si>
  <si>
    <t>中山宏丰针织有限公司</t>
  </si>
  <si>
    <t>44209642SO</t>
  </si>
  <si>
    <t>中山市大毅电器科技有限公司</t>
  </si>
  <si>
    <t>4420963514</t>
  </si>
  <si>
    <t>中山市海宝精密五金有限公司</t>
  </si>
  <si>
    <t>4420962714</t>
  </si>
  <si>
    <t>广东龙的电器股份有限公司</t>
  </si>
  <si>
    <t>44209459AA</t>
  </si>
  <si>
    <t>中山市莱利科茨节能科技有限公司</t>
  </si>
  <si>
    <t>4420945935</t>
  </si>
  <si>
    <t>中山银海首饰有限公司</t>
  </si>
  <si>
    <t>4420963198</t>
  </si>
  <si>
    <t>广东玫瑰岛卫浴有限公司</t>
  </si>
  <si>
    <t>4420932134</t>
  </si>
  <si>
    <t>中山伟达印务有限公司</t>
  </si>
  <si>
    <t>442096804U</t>
  </si>
  <si>
    <t>中山市一匠科技有限公司</t>
  </si>
  <si>
    <t>44209644G2</t>
  </si>
  <si>
    <t>广东广荣实业有限公司</t>
  </si>
  <si>
    <t>44209641NE</t>
  </si>
  <si>
    <t>中山市康政医疗器材有限公司</t>
  </si>
  <si>
    <t>44209649BL</t>
  </si>
  <si>
    <t>广东太一健康科技有限公司</t>
  </si>
  <si>
    <t>4420944415</t>
  </si>
  <si>
    <t>中山市粤丰麦氏制造有限公司</t>
  </si>
  <si>
    <t>4420602594</t>
  </si>
  <si>
    <t>中山市博立卫浴设备有限公司</t>
  </si>
  <si>
    <t>44209641HP</t>
  </si>
  <si>
    <t>中山市雾霸实业有限公司</t>
  </si>
  <si>
    <t>442096417F</t>
  </si>
  <si>
    <t>中山市长科电器有限公司</t>
  </si>
  <si>
    <t>4420910010</t>
  </si>
  <si>
    <t>广东省中山食品进出口有限公司</t>
  </si>
  <si>
    <t>4420963047</t>
  </si>
  <si>
    <t>中山市力科电器有限公司</t>
  </si>
  <si>
    <t>44209641JF</t>
  </si>
  <si>
    <t>中山市芬凯电器有限公司</t>
  </si>
  <si>
    <t>4420962360</t>
  </si>
  <si>
    <t>中山市大成冷冻食品有限公司</t>
  </si>
  <si>
    <t>4420932857</t>
  </si>
  <si>
    <t>广东英得尔实业发展有限公司</t>
  </si>
  <si>
    <t>4420942181</t>
  </si>
  <si>
    <t>卓盈丰制衣纺织（中山）有限公司</t>
  </si>
  <si>
    <t>4420940028</t>
  </si>
  <si>
    <t>中山崇高玩具制品厂有限公司</t>
  </si>
  <si>
    <r>
      <rPr>
        <sz val="12"/>
        <color rgb="FF000000"/>
        <rFont val="SimSun"/>
        <charset val="134"/>
      </rPr>
      <t>补</t>
    </r>
  </si>
  <si>
    <t>4420963060</t>
  </si>
  <si>
    <t>广东大雅智能厨电股份有限公司</t>
  </si>
  <si>
    <t>4420963411</t>
  </si>
  <si>
    <t>德卡萨（中山）贸易发展有限公司</t>
  </si>
  <si>
    <t>4420963427</t>
  </si>
  <si>
    <t>中山市新仕达电子有限公司</t>
  </si>
  <si>
    <t>4420962833</t>
  </si>
  <si>
    <t>广东兴达鸿业电子有限公司</t>
  </si>
  <si>
    <t>4420962825</t>
  </si>
  <si>
    <t>中山市天隆燃具电器有限公司</t>
  </si>
  <si>
    <t>4420962371</t>
  </si>
  <si>
    <t>中山市格林曼光电科技有限公司</t>
  </si>
  <si>
    <t>4420962000</t>
  </si>
  <si>
    <t>中山市万里通天线器材有限公司</t>
  </si>
  <si>
    <t>4420964056</t>
  </si>
  <si>
    <t>中山市家的电器有限公司</t>
  </si>
  <si>
    <t>442096436Z</t>
  </si>
  <si>
    <t>中山市跃龙厨房电器有限公司</t>
  </si>
  <si>
    <t>4420962577</t>
  </si>
  <si>
    <t>中山市新顺翔电器制造有限公司</t>
  </si>
  <si>
    <t>442096417T</t>
  </si>
  <si>
    <t>中山市威高家居用品有限公司</t>
  </si>
  <si>
    <t>4420964366</t>
  </si>
  <si>
    <t>中山市众力日用品有限公司</t>
  </si>
  <si>
    <t>4420963322</t>
  </si>
  <si>
    <t>中山市金力打印机设备有限公司</t>
  </si>
  <si>
    <t>44209649RV</t>
  </si>
  <si>
    <t>中山市康骏医疗科技有限公司</t>
  </si>
  <si>
    <t>4420963482</t>
  </si>
  <si>
    <t>中山市越好电器有限公司</t>
  </si>
  <si>
    <t>4420963326</t>
  </si>
  <si>
    <t>中山凯中有限公司</t>
  </si>
  <si>
    <t>4420963640</t>
  </si>
  <si>
    <t>中山市益佳电器有限公司</t>
  </si>
  <si>
    <t>4420963904</t>
  </si>
  <si>
    <t>中山市天朗电器有限公司</t>
  </si>
  <si>
    <t>442096432S</t>
  </si>
  <si>
    <t>中山市博恩电器有限公司</t>
  </si>
  <si>
    <t>4420968257</t>
  </si>
  <si>
    <t>中山市安邦电器有限公司</t>
  </si>
  <si>
    <t>44209644E6</t>
  </si>
  <si>
    <t>中山市永龙汽车灯具有限公司</t>
  </si>
  <si>
    <t>4420960531</t>
  </si>
  <si>
    <t>中山市格美通用电子有限公司</t>
  </si>
  <si>
    <t>4420943412</t>
  </si>
  <si>
    <t>中山贺田塑胶电子制品厂有限公司</t>
  </si>
  <si>
    <t>4420962275</t>
  </si>
  <si>
    <t>中山市恒昌隆食品进出口有限公司</t>
  </si>
  <si>
    <t>4420963915</t>
  </si>
  <si>
    <t>中山市东峻化工有限公司</t>
  </si>
  <si>
    <t>4420962519</t>
  </si>
  <si>
    <t>中山市琪朗灯饰厂有限公司</t>
  </si>
  <si>
    <t>44209644E3</t>
  </si>
  <si>
    <t>中山市阿普罗家电实业有限公司</t>
  </si>
  <si>
    <t>4420945710</t>
  </si>
  <si>
    <t>中山市昌迪电子有限公司</t>
  </si>
  <si>
    <t>4420962821</t>
  </si>
  <si>
    <t>中山市虹宇光电科技有限公司</t>
  </si>
  <si>
    <t>44209643CJ</t>
  </si>
  <si>
    <t>中山市威斯堡电气有限公司</t>
  </si>
  <si>
    <t>44209649C9</t>
  </si>
  <si>
    <t>中山市泰联宠物用品有限公司</t>
  </si>
  <si>
    <t>44209C1386</t>
  </si>
  <si>
    <t>中山市森嘉电器有限公司</t>
  </si>
  <si>
    <t>442096412X</t>
  </si>
  <si>
    <t>中山市三丰金属锻造有限公司</t>
  </si>
  <si>
    <t>4420968026</t>
  </si>
  <si>
    <t>中山市博尔家电器有限公司</t>
  </si>
  <si>
    <t>无</t>
  </si>
  <si>
    <t>中山市开天办公耗材有限公司</t>
  </si>
  <si>
    <t>4420962892</t>
  </si>
  <si>
    <t>中山市甘霖沐浴制品有限公司</t>
  </si>
  <si>
    <t>4420945543</t>
  </si>
  <si>
    <t>中山新宏达日用制品有限公司</t>
  </si>
  <si>
    <t>4420963473</t>
  </si>
  <si>
    <t>中山市新旭进出口有限公司</t>
  </si>
  <si>
    <t>4420964377</t>
  </si>
  <si>
    <t>广东阿诗丹顿电气有限公司</t>
  </si>
  <si>
    <t>442096809N</t>
  </si>
  <si>
    <t>中山市锐尔朗电器科技有限公司</t>
  </si>
  <si>
    <t>4420913918</t>
  </si>
  <si>
    <t>中山市百利进出口有限公司</t>
  </si>
  <si>
    <t>4420962504</t>
  </si>
  <si>
    <t>广东理丹电子科技股份有限公司</t>
  </si>
  <si>
    <t>4420945720</t>
  </si>
  <si>
    <t>奥德美生物科技（中山）有限公司</t>
  </si>
  <si>
    <t>4420932885</t>
  </si>
  <si>
    <t>广东依顿电子科技股份有限公司</t>
  </si>
  <si>
    <t xml:space="preserve">442096823Z   </t>
  </si>
  <si>
    <t>广东雅丽诗电器股份有限公司</t>
  </si>
  <si>
    <t>44209641TX</t>
  </si>
  <si>
    <t>中山晟富电子科技有限公司</t>
  </si>
  <si>
    <t>44209682FY</t>
  </si>
  <si>
    <t>中山市简洁卫浴有限公司</t>
  </si>
  <si>
    <t>4420962612</t>
  </si>
  <si>
    <t>中山市领先电器有限公司</t>
  </si>
  <si>
    <t>44209643J6</t>
  </si>
  <si>
    <t>中山奥凯华泰电子有限公司</t>
  </si>
  <si>
    <t>44209682CK</t>
  </si>
  <si>
    <t>中山百灵生物技术股份有限公司</t>
  </si>
  <si>
    <t>4420961617</t>
  </si>
  <si>
    <t>中山利堡科技有限公司</t>
  </si>
  <si>
    <t>4420943095</t>
  </si>
  <si>
    <t>中山盈亮健康科技有限公司</t>
  </si>
  <si>
    <t xml:space="preserve"> 44209641AT</t>
  </si>
  <si>
    <t>中山市吉宝衡器有限公司</t>
  </si>
  <si>
    <t>44209641PN</t>
  </si>
  <si>
    <t>中山市曼捷缇思服饰有限公司</t>
  </si>
  <si>
    <t>4420940360</t>
  </si>
  <si>
    <t>中山振杰手袋有限公司</t>
  </si>
  <si>
    <t>44209649LA</t>
  </si>
  <si>
    <t>中山市鑫能电器制造有限公司</t>
  </si>
  <si>
    <t>4420962924</t>
  </si>
  <si>
    <t>广东和胜工业铝材股份有限公司</t>
  </si>
  <si>
    <t>4420962365</t>
  </si>
  <si>
    <t>迪欧家具集团有限公司</t>
  </si>
  <si>
    <t>系统名称：广东迪欧家具实业有限公司</t>
  </si>
  <si>
    <t>44209681H7</t>
  </si>
  <si>
    <t>中山名优照明科技有限公司</t>
  </si>
  <si>
    <t>442096432B</t>
  </si>
  <si>
    <t>中山佳维电子有限公司</t>
  </si>
  <si>
    <t>4420941876</t>
  </si>
  <si>
    <t>中山力劲机械有限公司</t>
  </si>
  <si>
    <t>4420963795</t>
  </si>
  <si>
    <t>中山市硕森日用制品有限公司</t>
  </si>
  <si>
    <t>4420913924</t>
  </si>
  <si>
    <t>中山沙溪百利商贸有限公司</t>
  </si>
  <si>
    <t>4420963382</t>
  </si>
  <si>
    <t>广东美尼亚科技有限公司</t>
  </si>
  <si>
    <t>4420945406</t>
  </si>
  <si>
    <t>维加智能科技（广东）有限公司</t>
  </si>
  <si>
    <t>4420963860</t>
  </si>
  <si>
    <t>中山莱博顿卫浴有限公司</t>
  </si>
  <si>
    <t>442096800U</t>
  </si>
  <si>
    <t>中山市昇隆复合材料制造有限公司</t>
  </si>
  <si>
    <t>44209681PT</t>
  </si>
  <si>
    <t>中山市欧四达灯饰有限公司</t>
  </si>
  <si>
    <t>442096441G</t>
  </si>
  <si>
    <t>中山市卡菲特厨卫科技有限公司</t>
  </si>
  <si>
    <t>44209649PT</t>
  </si>
  <si>
    <t>中山市志美电器有限公司</t>
  </si>
  <si>
    <t>4420964019</t>
  </si>
  <si>
    <t>中山市电赢科技有限公司</t>
  </si>
  <si>
    <t>4420945330</t>
  </si>
  <si>
    <t>中山领威精密机械有限公司</t>
  </si>
  <si>
    <t>4420930683</t>
  </si>
  <si>
    <t>中山市华锋制锁有限公司</t>
  </si>
  <si>
    <t>4420932809</t>
  </si>
  <si>
    <t>中山市威邦五金制品有限公司</t>
  </si>
  <si>
    <t>442096415U</t>
  </si>
  <si>
    <t>中山欧尼克卫浴有限公司</t>
  </si>
  <si>
    <t>44209649AK</t>
  </si>
  <si>
    <t>中山市美源化妆品有限公司</t>
  </si>
  <si>
    <t>442096431M</t>
  </si>
  <si>
    <t>中山市冠富玻璃制品有限公司</t>
  </si>
  <si>
    <t>4420940040</t>
  </si>
  <si>
    <t>中山圣马丁电子元件有限公司</t>
  </si>
  <si>
    <t>4420943122</t>
  </si>
  <si>
    <t>中山市庆谊金属制品企业有限公司</t>
  </si>
  <si>
    <t>4420963287</t>
  </si>
  <si>
    <t>广东日丰电缆股份有限公司</t>
  </si>
  <si>
    <t>4420963142</t>
  </si>
  <si>
    <t>中山市甜美电器有限公司</t>
  </si>
  <si>
    <t>4420964295</t>
  </si>
  <si>
    <t>中山市正梁电器制造有限公司</t>
  </si>
  <si>
    <t xml:space="preserve">44209642A3 </t>
  </si>
  <si>
    <t>中山市鼎富金属制品有限公司</t>
  </si>
  <si>
    <t>442096807W</t>
  </si>
  <si>
    <t>中山市万红电器有限公司</t>
  </si>
  <si>
    <t>4420962933</t>
  </si>
  <si>
    <t>中山市新天进出口有限公司</t>
  </si>
  <si>
    <t>44209642AQ</t>
  </si>
  <si>
    <t>中山市艾轩照明科技有限公司</t>
  </si>
  <si>
    <t>442096818A</t>
  </si>
  <si>
    <t>中山市基地灯饰有限公司</t>
  </si>
  <si>
    <t>4420962445</t>
  </si>
  <si>
    <t>中山市华艺进出口有限公司</t>
  </si>
  <si>
    <t>44209459JR</t>
  </si>
  <si>
    <t>中山维翼打印科技有限公司</t>
  </si>
  <si>
    <t>4420942683</t>
  </si>
  <si>
    <t>中山市大囷塑胶有限公司</t>
  </si>
  <si>
    <t>44209643YJ</t>
  </si>
  <si>
    <t>中山市欧帝尔电器照明有限公司</t>
  </si>
  <si>
    <t>4420962593</t>
  </si>
  <si>
    <t>中山市天虹电机制造有限公司</t>
  </si>
  <si>
    <t>44209643UK</t>
  </si>
  <si>
    <t>中山市迪华电器有限公司</t>
  </si>
  <si>
    <t>4420964433</t>
  </si>
  <si>
    <t>中山玛高体育用品有限公司</t>
  </si>
  <si>
    <t>4420962435</t>
  </si>
  <si>
    <t>中山市豪通电器有限公司</t>
  </si>
  <si>
    <t>4420963305</t>
  </si>
  <si>
    <t>中山市世耀智能科技有限公司</t>
  </si>
  <si>
    <t>4420945396</t>
  </si>
  <si>
    <t>思宏时装（中山）有限公司</t>
  </si>
  <si>
    <t>442093296A</t>
  </si>
  <si>
    <t>中山金利宝胶粘制品有限公司</t>
  </si>
  <si>
    <t>44209641LM</t>
  </si>
  <si>
    <t>中山市嘉升电器有限公司</t>
  </si>
  <si>
    <t>4420945288</t>
  </si>
  <si>
    <t>广东达进电子科技有限公司</t>
  </si>
  <si>
    <t>4420963090</t>
  </si>
  <si>
    <t>中山市新航进出口有限公司</t>
  </si>
  <si>
    <t>4420932727</t>
  </si>
  <si>
    <t>中山万和电器有限公司</t>
  </si>
  <si>
    <t>442096423X</t>
  </si>
  <si>
    <t>TCL家用电器（中山）有限公司</t>
  </si>
  <si>
    <t>44209644F2</t>
  </si>
  <si>
    <t>广东TCL智能暖通设备有限公司</t>
  </si>
  <si>
    <t>44209641EQ</t>
  </si>
  <si>
    <t>中山市高通电器有限公司</t>
  </si>
  <si>
    <t>4420932808</t>
  </si>
  <si>
    <t>格兰仕（中山）家用电器有限公司</t>
  </si>
  <si>
    <t>44209682CE</t>
  </si>
  <si>
    <t>广东家好美电器有限公司</t>
  </si>
  <si>
    <t>44209682AN</t>
  </si>
  <si>
    <t>中山星彩打印耗材有限公司</t>
  </si>
  <si>
    <t>4420963641</t>
  </si>
  <si>
    <t>广东伊莱特电器有限公司</t>
  </si>
  <si>
    <t>442096821X</t>
  </si>
  <si>
    <t>中山市富瑞斯德科技有限公司</t>
  </si>
  <si>
    <t>4420944724</t>
  </si>
  <si>
    <t>中山台光电子材料有限公司</t>
  </si>
  <si>
    <t>4420945505</t>
  </si>
  <si>
    <t>粤海中粤（中山）马口铁工业有限公司</t>
  </si>
  <si>
    <t>4420963733</t>
  </si>
  <si>
    <t>中山易事达光电科技有限公司</t>
  </si>
  <si>
    <t>4420945134</t>
  </si>
  <si>
    <t>怡邦实业（中山）有限公司</t>
  </si>
  <si>
    <t>44209459D2</t>
  </si>
  <si>
    <t>中山市大自然格瑞新型材料有限公司</t>
  </si>
  <si>
    <t>4420963842</t>
  </si>
  <si>
    <t>中山骏伟金属制品有限公司</t>
  </si>
  <si>
    <t>4420932798</t>
  </si>
  <si>
    <t>创尔特热能科技（中山）有限公司</t>
  </si>
  <si>
    <t>442096820X</t>
  </si>
  <si>
    <t>中山市骏伟电器有限公司</t>
  </si>
  <si>
    <t>4420962587</t>
  </si>
  <si>
    <t>长青热能科技（中山）有限公司</t>
  </si>
  <si>
    <t>系统名称：中山市长青气具阀门有限公司</t>
  </si>
  <si>
    <t xml:space="preserve">44209641P9 </t>
  </si>
  <si>
    <t>中山市圣登灯饰有限公司</t>
  </si>
  <si>
    <t>4420913915</t>
  </si>
  <si>
    <t>广东珠江桥生物科技股份有限公司</t>
  </si>
  <si>
    <t>44239684XQ</t>
  </si>
  <si>
    <t>广东擎烽电气科技有限公司</t>
  </si>
  <si>
    <t>44209643FB</t>
  </si>
  <si>
    <t>中山市海迪威电器有限公司</t>
  </si>
  <si>
    <t>442096428S</t>
  </si>
  <si>
    <t>广东长虹器件科技有限公司</t>
  </si>
  <si>
    <t>442096819L</t>
  </si>
  <si>
    <t>中山市启科五金有限公司</t>
  </si>
  <si>
    <t>系统上的名字是中山市启科贸易有限公司</t>
  </si>
  <si>
    <t>4420962183</t>
  </si>
  <si>
    <t>中山市雅立洁具有限公司</t>
  </si>
  <si>
    <t>4420962213</t>
  </si>
  <si>
    <t>广东通宇通讯股份有限公司</t>
  </si>
  <si>
    <t>4420932836</t>
  </si>
  <si>
    <t>广东美科冷链科技有限公司</t>
  </si>
  <si>
    <t>4420962306</t>
  </si>
  <si>
    <t>木林森股份有限公司</t>
  </si>
  <si>
    <t>4420945520</t>
  </si>
  <si>
    <t>巴洛克木业（中山）有限公司</t>
  </si>
  <si>
    <t>442096808R</t>
  </si>
  <si>
    <t>中山市横栏镇嘉宝日用制品厂</t>
  </si>
  <si>
    <t>非企业法人不予补助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</si>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</sst>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color rgb="FF000000"/>
      <name val="SimSun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8" fillId="11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4" borderId="4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17" fillId="17" borderId="2" applyNumberFormat="0" applyAlignment="0" applyProtection="0">
      <alignment vertical="center"/>
    </xf>
    <xf numFmtId="0" fontId="18" fillId="19" borderId="7" applyNumberFormat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43" fontId="0" fillId="0" borderId="1" xfId="8" applyFont="1" applyBorder="1" applyAlignment="1">
      <alignment vertical="center" shrinkToFit="1"/>
    </xf>
    <xf numFmtId="0" fontId="0" fillId="0" borderId="1" xfId="0" applyFont="1" applyBorder="1" applyAlignment="1">
      <alignment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5"/>
  <sheetViews>
    <sheetView tabSelected="1" workbookViewId="0">
      <pane xSplit="3" ySplit="5" topLeftCell="D150" activePane="bottomRight" state="frozen"/>
      <selection/>
      <selection pane="topRight"/>
      <selection pane="bottomLeft"/>
      <selection pane="bottomRight" activeCell="A1" sqref="A1"/>
    </sheetView>
  </sheetViews>
  <sheetFormatPr defaultColWidth="8.8" defaultRowHeight="14.25"/>
  <cols>
    <col min="1" max="1" width="5.7" customWidth="1"/>
    <col min="2" max="2" width="15" customWidth="1"/>
    <col min="3" max="3" width="27.9" customWidth="1"/>
    <col min="4" max="4" width="18.1" customWidth="1"/>
    <col min="5" max="5" width="17.5" customWidth="1"/>
    <col min="6" max="6" width="17.2" customWidth="1"/>
    <col min="7" max="7" width="25.7" hidden="1" customWidth="1"/>
    <col min="8" max="8" width="16.5" customWidth="1"/>
    <col min="9" max="9" width="16.8" customWidth="1"/>
    <col min="10" max="10" width="4.7" customWidth="1"/>
    <col min="11" max="11" width="14.2" customWidth="1"/>
    <col min="12" max="12" width="13" customWidth="1"/>
  </cols>
  <sheetData>
    <row r="1" ht="21.6" customHeight="1" spans="1:7">
      <c r="A1" s="1" t="s">
        <v>0</v>
      </c>
      <c r="B1" s="2"/>
      <c r="C1" s="2"/>
      <c r="D1" s="2"/>
      <c r="E1" s="2"/>
      <c r="F1" s="2"/>
      <c r="G1" s="2"/>
    </row>
    <row r="2" ht="28.2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15.6" customHeight="1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spans="9:9">
      <c r="I4" t="s">
        <v>3</v>
      </c>
    </row>
    <row r="5" ht="78" customHeight="1" spans="1:9">
      <c r="A5" s="4" t="s">
        <v>4</v>
      </c>
      <c r="B5" s="5" t="s">
        <v>5</v>
      </c>
      <c r="C5" s="5" t="s">
        <v>6</v>
      </c>
      <c r="D5" s="6" t="s">
        <v>7</v>
      </c>
      <c r="E5" s="5" t="s">
        <v>8</v>
      </c>
      <c r="F5" s="6" t="s">
        <v>9</v>
      </c>
      <c r="G5" s="5" t="s">
        <v>10</v>
      </c>
      <c r="H5" s="5" t="s">
        <v>11</v>
      </c>
      <c r="I5" s="5" t="s">
        <v>12</v>
      </c>
    </row>
    <row r="6" ht="30" customHeight="1" spans="1:9">
      <c r="A6" s="7">
        <v>1</v>
      </c>
      <c r="B6" s="8" t="s">
        <v>13</v>
      </c>
      <c r="C6" s="8" t="s">
        <v>14</v>
      </c>
      <c r="D6" s="9">
        <v>1920668.2</v>
      </c>
      <c r="E6" s="9">
        <v>131364.72</v>
      </c>
      <c r="F6" s="9">
        <v>91955.3</v>
      </c>
      <c r="G6" s="9">
        <v>38787</v>
      </c>
      <c r="H6" s="9">
        <f t="shared" ref="H6:H69" si="0">IF(ROUND(E6*0.7,2)+G6&lt;=300000,ROUND(E6*0.7,2),300000-G6)</f>
        <v>91955.3</v>
      </c>
      <c r="I6" s="8"/>
    </row>
    <row r="7" ht="30" customHeight="1" spans="1:9">
      <c r="A7" s="7">
        <v>2</v>
      </c>
      <c r="B7" s="8" t="s">
        <v>15</v>
      </c>
      <c r="C7" s="8" t="s">
        <v>16</v>
      </c>
      <c r="D7" s="9">
        <v>153848</v>
      </c>
      <c r="E7" s="9">
        <v>100000</v>
      </c>
      <c r="F7" s="9">
        <v>70000</v>
      </c>
      <c r="G7" s="9">
        <v>0</v>
      </c>
      <c r="H7" s="9">
        <f t="shared" si="0"/>
        <v>70000</v>
      </c>
      <c r="I7" s="8"/>
    </row>
    <row r="8" ht="30" customHeight="1" spans="1:9">
      <c r="A8" s="7">
        <v>3</v>
      </c>
      <c r="B8" s="8" t="s">
        <v>17</v>
      </c>
      <c r="C8" s="8" t="s">
        <v>18</v>
      </c>
      <c r="D8" s="9">
        <v>5676484.63</v>
      </c>
      <c r="E8" s="9">
        <v>342773.88</v>
      </c>
      <c r="F8" s="9">
        <v>82775</v>
      </c>
      <c r="G8" s="9">
        <v>217225</v>
      </c>
      <c r="H8" s="9">
        <f t="shared" si="0"/>
        <v>82775</v>
      </c>
      <c r="I8" s="8"/>
    </row>
    <row r="9" ht="30" customHeight="1" spans="1:9">
      <c r="A9" s="7">
        <v>4</v>
      </c>
      <c r="B9" s="8" t="s">
        <v>19</v>
      </c>
      <c r="C9" s="8" t="s">
        <v>20</v>
      </c>
      <c r="D9" s="9">
        <v>1579181.24</v>
      </c>
      <c r="E9" s="9">
        <v>45774.65</v>
      </c>
      <c r="F9" s="9">
        <v>32042.26</v>
      </c>
      <c r="G9" s="9">
        <v>140000</v>
      </c>
      <c r="H9" s="9">
        <f t="shared" si="0"/>
        <v>32042.26</v>
      </c>
      <c r="I9" s="8"/>
    </row>
    <row r="10" ht="30" customHeight="1" spans="1:9">
      <c r="A10" s="7">
        <v>5</v>
      </c>
      <c r="B10" s="8" t="s">
        <v>21</v>
      </c>
      <c r="C10" s="8" t="s">
        <v>22</v>
      </c>
      <c r="D10" s="9">
        <v>25000004</v>
      </c>
      <c r="E10" s="9">
        <v>558500</v>
      </c>
      <c r="F10" s="9">
        <v>300000</v>
      </c>
      <c r="G10" s="9">
        <v>0</v>
      </c>
      <c r="H10" s="9">
        <f t="shared" si="0"/>
        <v>300000</v>
      </c>
      <c r="I10" s="8"/>
    </row>
    <row r="11" ht="30" customHeight="1" spans="1:9">
      <c r="A11" s="7">
        <v>6</v>
      </c>
      <c r="B11" s="8" t="s">
        <v>23</v>
      </c>
      <c r="C11" s="8" t="s">
        <v>24</v>
      </c>
      <c r="D11" s="9">
        <v>485388</v>
      </c>
      <c r="E11" s="9">
        <v>65800</v>
      </c>
      <c r="F11" s="9">
        <v>46060</v>
      </c>
      <c r="G11" s="9">
        <v>14803</v>
      </c>
      <c r="H11" s="9">
        <f t="shared" si="0"/>
        <v>46060</v>
      </c>
      <c r="I11" s="8"/>
    </row>
    <row r="12" ht="30" customHeight="1" spans="1:9">
      <c r="A12" s="7">
        <v>7</v>
      </c>
      <c r="B12" s="8" t="s">
        <v>25</v>
      </c>
      <c r="C12" s="8" t="s">
        <v>26</v>
      </c>
      <c r="D12" s="9">
        <v>7573806.65</v>
      </c>
      <c r="E12" s="9">
        <v>288475.57</v>
      </c>
      <c r="F12" s="9">
        <v>201932.9</v>
      </c>
      <c r="G12" s="9">
        <v>41101</v>
      </c>
      <c r="H12" s="9">
        <f t="shared" si="0"/>
        <v>201932.9</v>
      </c>
      <c r="I12" s="8"/>
    </row>
    <row r="13" ht="30" customHeight="1" spans="1:9">
      <c r="A13" s="7">
        <v>8</v>
      </c>
      <c r="B13" s="8" t="s">
        <v>27</v>
      </c>
      <c r="C13" s="8" t="s">
        <v>28</v>
      </c>
      <c r="D13" s="9">
        <v>1210128.93</v>
      </c>
      <c r="E13" s="9">
        <v>37183.96</v>
      </c>
      <c r="F13" s="9">
        <v>26028.77</v>
      </c>
      <c r="G13" s="9">
        <v>140000</v>
      </c>
      <c r="H13" s="9">
        <f t="shared" si="0"/>
        <v>26028.77</v>
      </c>
      <c r="I13" s="8"/>
    </row>
    <row r="14" ht="30" customHeight="1" spans="1:9">
      <c r="A14" s="7">
        <v>9</v>
      </c>
      <c r="B14" s="8" t="s">
        <v>29</v>
      </c>
      <c r="C14" s="8" t="s">
        <v>30</v>
      </c>
      <c r="D14" s="9">
        <v>639147.49</v>
      </c>
      <c r="E14" s="9">
        <v>78429.08</v>
      </c>
      <c r="F14" s="9">
        <v>54900.36</v>
      </c>
      <c r="G14" s="9">
        <v>0</v>
      </c>
      <c r="H14" s="9">
        <f t="shared" si="0"/>
        <v>54900.36</v>
      </c>
      <c r="I14" s="8"/>
    </row>
    <row r="15" ht="30" customHeight="1" spans="1:9">
      <c r="A15" s="7">
        <v>10</v>
      </c>
      <c r="B15" s="8" t="s">
        <v>31</v>
      </c>
      <c r="C15" s="10" t="s">
        <v>32</v>
      </c>
      <c r="D15" s="9">
        <v>605898</v>
      </c>
      <c r="E15" s="9">
        <v>55200</v>
      </c>
      <c r="F15" s="9">
        <v>38640</v>
      </c>
      <c r="G15" s="9"/>
      <c r="H15" s="9">
        <f t="shared" si="0"/>
        <v>38640</v>
      </c>
      <c r="I15" s="8"/>
    </row>
    <row r="16" ht="30" customHeight="1" spans="1:9">
      <c r="A16" s="7">
        <v>11</v>
      </c>
      <c r="B16" s="8" t="s">
        <v>33</v>
      </c>
      <c r="C16" s="8" t="s">
        <v>34</v>
      </c>
      <c r="D16" s="9">
        <v>5090507.62</v>
      </c>
      <c r="E16" s="9">
        <v>283531.64</v>
      </c>
      <c r="F16" s="9">
        <v>198472.15</v>
      </c>
      <c r="G16" s="9"/>
      <c r="H16" s="9">
        <f t="shared" si="0"/>
        <v>198472.15</v>
      </c>
      <c r="I16" s="8"/>
    </row>
    <row r="17" ht="30" customHeight="1" spans="1:9">
      <c r="A17" s="7">
        <v>12</v>
      </c>
      <c r="B17" s="8" t="s">
        <v>35</v>
      </c>
      <c r="C17" s="8" t="s">
        <v>36</v>
      </c>
      <c r="D17" s="9">
        <v>195347.25</v>
      </c>
      <c r="E17" s="9">
        <v>69000</v>
      </c>
      <c r="F17" s="9">
        <v>48300</v>
      </c>
      <c r="G17" s="9">
        <v>0</v>
      </c>
      <c r="H17" s="9">
        <f t="shared" si="0"/>
        <v>48300</v>
      </c>
      <c r="I17" s="8"/>
    </row>
    <row r="18" ht="30" customHeight="1" spans="1:9">
      <c r="A18" s="7">
        <v>13</v>
      </c>
      <c r="B18" s="8" t="s">
        <v>37</v>
      </c>
      <c r="C18" s="8" t="s">
        <v>38</v>
      </c>
      <c r="D18" s="9">
        <v>6807560.33</v>
      </c>
      <c r="E18" s="9">
        <v>491118.72</v>
      </c>
      <c r="F18" s="9">
        <v>263513</v>
      </c>
      <c r="G18" s="9">
        <v>36487</v>
      </c>
      <c r="H18" s="9">
        <f t="shared" si="0"/>
        <v>263513</v>
      </c>
      <c r="I18" s="8"/>
    </row>
    <row r="19" ht="30" customHeight="1" spans="1:9">
      <c r="A19" s="7">
        <v>14</v>
      </c>
      <c r="B19" s="8" t="s">
        <v>39</v>
      </c>
      <c r="C19" s="8" t="s">
        <v>40</v>
      </c>
      <c r="D19" s="9">
        <v>5039445</v>
      </c>
      <c r="E19" s="9">
        <v>218738.53</v>
      </c>
      <c r="F19" s="9">
        <v>153116.97</v>
      </c>
      <c r="G19" s="9">
        <v>63910</v>
      </c>
      <c r="H19" s="9">
        <f t="shared" si="0"/>
        <v>153116.97</v>
      </c>
      <c r="I19" s="8"/>
    </row>
    <row r="20" ht="30" customHeight="1" spans="1:9">
      <c r="A20" s="7">
        <v>15</v>
      </c>
      <c r="B20" s="8" t="s">
        <v>41</v>
      </c>
      <c r="C20" s="8" t="s">
        <v>42</v>
      </c>
      <c r="D20" s="9">
        <v>4615380</v>
      </c>
      <c r="E20" s="9">
        <v>98000</v>
      </c>
      <c r="F20" s="9">
        <v>68600</v>
      </c>
      <c r="G20" s="9">
        <v>0</v>
      </c>
      <c r="H20" s="9">
        <f t="shared" si="0"/>
        <v>68600</v>
      </c>
      <c r="I20" s="8"/>
    </row>
    <row r="21" ht="30" customHeight="1" spans="1:9">
      <c r="A21" s="7">
        <v>16</v>
      </c>
      <c r="B21" s="8" t="s">
        <v>43</v>
      </c>
      <c r="C21" s="8" t="s">
        <v>44</v>
      </c>
      <c r="D21" s="9">
        <v>6786529.19</v>
      </c>
      <c r="E21" s="9">
        <v>258845.44</v>
      </c>
      <c r="F21" s="9">
        <v>156365</v>
      </c>
      <c r="G21" s="9">
        <v>143635</v>
      </c>
      <c r="H21" s="9">
        <f t="shared" si="0"/>
        <v>156365</v>
      </c>
      <c r="I21" s="8"/>
    </row>
    <row r="22" ht="30" customHeight="1" spans="1:9">
      <c r="A22" s="7">
        <v>17</v>
      </c>
      <c r="B22" s="8" t="s">
        <v>45</v>
      </c>
      <c r="C22" s="8" t="s">
        <v>46</v>
      </c>
      <c r="D22" s="9">
        <v>4814459.12</v>
      </c>
      <c r="E22" s="9">
        <v>242202.82</v>
      </c>
      <c r="F22" s="9">
        <v>169541.97</v>
      </c>
      <c r="G22" s="9">
        <v>56807</v>
      </c>
      <c r="H22" s="9">
        <f t="shared" si="0"/>
        <v>169541.97</v>
      </c>
      <c r="I22" s="8"/>
    </row>
    <row r="23" ht="30" customHeight="1" spans="1:9">
      <c r="A23" s="7">
        <v>18</v>
      </c>
      <c r="B23" s="8" t="s">
        <v>47</v>
      </c>
      <c r="C23" s="8" t="s">
        <v>48</v>
      </c>
      <c r="D23" s="9">
        <v>4615390</v>
      </c>
      <c r="E23" s="9">
        <v>191700</v>
      </c>
      <c r="F23" s="9">
        <v>134190</v>
      </c>
      <c r="G23" s="9">
        <v>0</v>
      </c>
      <c r="H23" s="9">
        <f t="shared" si="0"/>
        <v>134190</v>
      </c>
      <c r="I23" s="8"/>
    </row>
    <row r="24" ht="30" customHeight="1" spans="1:9">
      <c r="A24" s="7">
        <v>19</v>
      </c>
      <c r="B24" s="8" t="s">
        <v>49</v>
      </c>
      <c r="C24" s="8" t="s">
        <v>50</v>
      </c>
      <c r="D24" s="9">
        <v>4115117.29</v>
      </c>
      <c r="E24" s="9">
        <v>203378.16</v>
      </c>
      <c r="F24" s="9">
        <v>142364.71</v>
      </c>
      <c r="G24" s="9">
        <v>62733</v>
      </c>
      <c r="H24" s="9">
        <f t="shared" si="0"/>
        <v>142364.71</v>
      </c>
      <c r="I24" s="8"/>
    </row>
    <row r="25" ht="30" customHeight="1" spans="1:9">
      <c r="A25" s="7">
        <v>20</v>
      </c>
      <c r="B25" s="8" t="s">
        <v>51</v>
      </c>
      <c r="C25" s="8" t="s">
        <v>52</v>
      </c>
      <c r="D25" s="9">
        <v>3049997.97</v>
      </c>
      <c r="E25" s="9">
        <v>170000</v>
      </c>
      <c r="F25" s="9">
        <v>119000</v>
      </c>
      <c r="G25" s="9">
        <v>0</v>
      </c>
      <c r="H25" s="9">
        <f t="shared" si="0"/>
        <v>119000</v>
      </c>
      <c r="I25" s="8"/>
    </row>
    <row r="26" ht="30" customHeight="1" spans="1:9">
      <c r="A26" s="7">
        <v>21</v>
      </c>
      <c r="B26" s="8" t="s">
        <v>53</v>
      </c>
      <c r="C26" s="8" t="s">
        <v>54</v>
      </c>
      <c r="D26" s="9">
        <v>93722.33</v>
      </c>
      <c r="E26" s="9">
        <v>9658.69</v>
      </c>
      <c r="F26" s="9">
        <v>6761.08</v>
      </c>
      <c r="G26" s="9">
        <v>0</v>
      </c>
      <c r="H26" s="9">
        <f t="shared" si="0"/>
        <v>6761.08</v>
      </c>
      <c r="I26" s="8"/>
    </row>
    <row r="27" ht="30" customHeight="1" spans="1:9">
      <c r="A27" s="7">
        <v>22</v>
      </c>
      <c r="B27" s="8" t="s">
        <v>55</v>
      </c>
      <c r="C27" s="8" t="s">
        <v>56</v>
      </c>
      <c r="D27" s="9">
        <v>25596247.98</v>
      </c>
      <c r="E27" s="9">
        <v>840135.75</v>
      </c>
      <c r="F27" s="9">
        <v>300000</v>
      </c>
      <c r="G27" s="9">
        <v>0</v>
      </c>
      <c r="H27" s="9">
        <f t="shared" si="0"/>
        <v>300000</v>
      </c>
      <c r="I27" s="8"/>
    </row>
    <row r="28" ht="30" customHeight="1" spans="1:9">
      <c r="A28" s="7">
        <v>23</v>
      </c>
      <c r="B28" s="8" t="s">
        <v>57</v>
      </c>
      <c r="C28" s="8" t="s">
        <v>58</v>
      </c>
      <c r="D28" s="9">
        <v>6187517.13</v>
      </c>
      <c r="E28" s="9">
        <v>353103.28</v>
      </c>
      <c r="F28" s="9">
        <v>247172.3</v>
      </c>
      <c r="G28" s="9">
        <v>0</v>
      </c>
      <c r="H28" s="9">
        <f t="shared" si="0"/>
        <v>247172.3</v>
      </c>
      <c r="I28" s="8"/>
    </row>
    <row r="29" ht="30" customHeight="1" spans="1:9">
      <c r="A29" s="7">
        <v>24</v>
      </c>
      <c r="B29" s="8" t="s">
        <v>59</v>
      </c>
      <c r="C29" s="8" t="s">
        <v>60</v>
      </c>
      <c r="D29" s="9">
        <v>7332856.25</v>
      </c>
      <c r="E29" s="9">
        <v>317355.64</v>
      </c>
      <c r="F29" s="9">
        <v>183420</v>
      </c>
      <c r="G29" s="9">
        <v>116580</v>
      </c>
      <c r="H29" s="9">
        <f t="shared" si="0"/>
        <v>183420</v>
      </c>
      <c r="I29" s="8"/>
    </row>
    <row r="30" ht="30" customHeight="1" spans="1:9">
      <c r="A30" s="7">
        <v>25</v>
      </c>
      <c r="B30" s="8" t="s">
        <v>61</v>
      </c>
      <c r="C30" s="8" t="s">
        <v>62</v>
      </c>
      <c r="D30" s="9">
        <v>15275418</v>
      </c>
      <c r="E30" s="9">
        <v>252000</v>
      </c>
      <c r="F30" s="9">
        <v>176400</v>
      </c>
      <c r="G30" s="9">
        <v>0</v>
      </c>
      <c r="H30" s="9">
        <f t="shared" si="0"/>
        <v>176400</v>
      </c>
      <c r="I30" s="8"/>
    </row>
    <row r="31" ht="30" customHeight="1" spans="1:9">
      <c r="A31" s="7">
        <v>26</v>
      </c>
      <c r="B31" s="8" t="s">
        <v>63</v>
      </c>
      <c r="C31" s="8" t="s">
        <v>64</v>
      </c>
      <c r="D31" s="9">
        <v>7557081.37</v>
      </c>
      <c r="E31" s="9">
        <v>330709.79</v>
      </c>
      <c r="F31" s="9">
        <v>163897</v>
      </c>
      <c r="G31" s="9">
        <v>136103</v>
      </c>
      <c r="H31" s="9">
        <f t="shared" si="0"/>
        <v>163897</v>
      </c>
      <c r="I31" s="8"/>
    </row>
    <row r="32" ht="30" customHeight="1" spans="1:9">
      <c r="A32" s="7">
        <v>27</v>
      </c>
      <c r="B32" s="8" t="s">
        <v>65</v>
      </c>
      <c r="C32" s="8" t="s">
        <v>66</v>
      </c>
      <c r="D32" s="9">
        <v>5342233.8</v>
      </c>
      <c r="E32" s="9">
        <v>200000</v>
      </c>
      <c r="F32" s="9">
        <v>140000</v>
      </c>
      <c r="G32" s="9">
        <v>0</v>
      </c>
      <c r="H32" s="9">
        <f t="shared" si="0"/>
        <v>140000</v>
      </c>
      <c r="I32" s="8"/>
    </row>
    <row r="33" ht="30" customHeight="1" spans="1:10">
      <c r="A33" s="7">
        <v>28</v>
      </c>
      <c r="B33" s="8" t="s">
        <v>67</v>
      </c>
      <c r="C33" s="8" t="s">
        <v>68</v>
      </c>
      <c r="D33" s="9">
        <v>20488901.91</v>
      </c>
      <c r="E33" s="9">
        <v>169339.67</v>
      </c>
      <c r="F33" s="9">
        <v>118537.77</v>
      </c>
      <c r="G33" s="9">
        <v>0</v>
      </c>
      <c r="H33" s="9">
        <f t="shared" si="0"/>
        <v>118537.77</v>
      </c>
      <c r="I33" s="8"/>
      <c r="J33" t="s">
        <v>69</v>
      </c>
    </row>
    <row r="34" ht="30" customHeight="1" spans="1:9">
      <c r="A34" s="7">
        <v>29</v>
      </c>
      <c r="B34" s="8" t="s">
        <v>70</v>
      </c>
      <c r="C34" s="8" t="s">
        <v>71</v>
      </c>
      <c r="D34" s="9">
        <v>17692175</v>
      </c>
      <c r="E34" s="9">
        <v>116844</v>
      </c>
      <c r="F34" s="9">
        <v>81790.8</v>
      </c>
      <c r="G34" s="9">
        <v>128209</v>
      </c>
      <c r="H34" s="9">
        <f t="shared" si="0"/>
        <v>81790.8</v>
      </c>
      <c r="I34" s="8"/>
    </row>
    <row r="35" ht="30" customHeight="1" spans="1:9">
      <c r="A35" s="7">
        <v>30</v>
      </c>
      <c r="B35" s="8" t="s">
        <v>72</v>
      </c>
      <c r="C35" s="8" t="s">
        <v>73</v>
      </c>
      <c r="D35" s="9">
        <v>1922933.64</v>
      </c>
      <c r="E35" s="9">
        <v>179541.64</v>
      </c>
      <c r="F35" s="9">
        <v>125679.15</v>
      </c>
      <c r="G35" s="9">
        <v>50222</v>
      </c>
      <c r="H35" s="9">
        <f t="shared" si="0"/>
        <v>125679.15</v>
      </c>
      <c r="I35" s="8"/>
    </row>
    <row r="36" ht="30" customHeight="1" spans="1:9">
      <c r="A36" s="7">
        <v>31</v>
      </c>
      <c r="B36" s="8" t="s">
        <v>74</v>
      </c>
      <c r="C36" s="8" t="s">
        <v>75</v>
      </c>
      <c r="D36" s="9">
        <v>1516152</v>
      </c>
      <c r="E36" s="9">
        <v>89998</v>
      </c>
      <c r="F36" s="9">
        <v>62998.6</v>
      </c>
      <c r="G36" s="9">
        <v>0</v>
      </c>
      <c r="H36" s="9">
        <f t="shared" si="0"/>
        <v>62998.6</v>
      </c>
      <c r="I36" s="8"/>
    </row>
    <row r="37" ht="30" customHeight="1" spans="1:9">
      <c r="A37" s="7">
        <v>32</v>
      </c>
      <c r="B37" s="8" t="s">
        <v>76</v>
      </c>
      <c r="C37" s="8" t="s">
        <v>77</v>
      </c>
      <c r="D37" s="9">
        <v>204696.48</v>
      </c>
      <c r="E37" s="9">
        <v>10304.09</v>
      </c>
      <c r="F37" s="9">
        <v>7212.86</v>
      </c>
      <c r="G37" s="9">
        <v>195799</v>
      </c>
      <c r="H37" s="9">
        <f t="shared" si="0"/>
        <v>7212.86</v>
      </c>
      <c r="I37" s="8"/>
    </row>
    <row r="38" ht="30" customHeight="1" spans="1:9">
      <c r="A38" s="7">
        <v>33</v>
      </c>
      <c r="B38" s="8" t="s">
        <v>78</v>
      </c>
      <c r="C38" s="8" t="s">
        <v>79</v>
      </c>
      <c r="D38" s="9">
        <v>7658915</v>
      </c>
      <c r="E38" s="9">
        <v>226470</v>
      </c>
      <c r="F38" s="9">
        <v>158529</v>
      </c>
      <c r="G38" s="9">
        <v>0</v>
      </c>
      <c r="H38" s="9">
        <f t="shared" si="0"/>
        <v>158529</v>
      </c>
      <c r="I38" s="8"/>
    </row>
    <row r="39" ht="30" customHeight="1" spans="1:9">
      <c r="A39" s="7">
        <v>34</v>
      </c>
      <c r="B39" s="8" t="s">
        <v>80</v>
      </c>
      <c r="C39" s="8" t="s">
        <v>81</v>
      </c>
      <c r="D39" s="9">
        <v>554873.2</v>
      </c>
      <c r="E39" s="9">
        <v>232548.46</v>
      </c>
      <c r="F39" s="9">
        <v>162783.92</v>
      </c>
      <c r="G39" s="9">
        <v>49832</v>
      </c>
      <c r="H39" s="9">
        <f t="shared" si="0"/>
        <v>162783.92</v>
      </c>
      <c r="I39" s="8"/>
    </row>
    <row r="40" ht="30" customHeight="1" spans="1:9">
      <c r="A40" s="7">
        <v>35</v>
      </c>
      <c r="B40" s="8" t="s">
        <v>82</v>
      </c>
      <c r="C40" s="8" t="s">
        <v>83</v>
      </c>
      <c r="D40" s="9">
        <v>4846158</v>
      </c>
      <c r="E40" s="9">
        <v>175000</v>
      </c>
      <c r="F40" s="9">
        <v>122500</v>
      </c>
      <c r="G40" s="9">
        <v>0</v>
      </c>
      <c r="H40" s="9">
        <f t="shared" si="0"/>
        <v>122500</v>
      </c>
      <c r="I40" s="8"/>
    </row>
    <row r="41" ht="30" customHeight="1" spans="1:9">
      <c r="A41" s="7">
        <v>36</v>
      </c>
      <c r="B41" s="8" t="s">
        <v>84</v>
      </c>
      <c r="C41" s="8" t="s">
        <v>85</v>
      </c>
      <c r="D41" s="9">
        <v>815573.1</v>
      </c>
      <c r="E41" s="9">
        <v>70000</v>
      </c>
      <c r="F41" s="9">
        <v>49000</v>
      </c>
      <c r="G41" s="9">
        <v>0</v>
      </c>
      <c r="H41" s="9">
        <f t="shared" si="0"/>
        <v>49000</v>
      </c>
      <c r="I41" s="8"/>
    </row>
    <row r="42" ht="30" customHeight="1" spans="1:9">
      <c r="A42" s="7">
        <v>37</v>
      </c>
      <c r="B42" s="8" t="s">
        <v>86</v>
      </c>
      <c r="C42" s="8" t="s">
        <v>87</v>
      </c>
      <c r="D42" s="9">
        <v>6562282.46</v>
      </c>
      <c r="E42" s="9">
        <v>502064.89</v>
      </c>
      <c r="F42" s="9">
        <v>163543</v>
      </c>
      <c r="G42" s="9">
        <v>136457</v>
      </c>
      <c r="H42" s="9">
        <f t="shared" si="0"/>
        <v>163543</v>
      </c>
      <c r="I42" s="8"/>
    </row>
    <row r="43" ht="30" customHeight="1" spans="1:9">
      <c r="A43" s="7">
        <v>38</v>
      </c>
      <c r="B43" s="8" t="s">
        <v>88</v>
      </c>
      <c r="C43" s="8" t="s">
        <v>89</v>
      </c>
      <c r="D43" s="9">
        <v>1726682.17</v>
      </c>
      <c r="E43" s="9">
        <v>235037.14</v>
      </c>
      <c r="F43" s="9">
        <v>164526</v>
      </c>
      <c r="G43" s="9">
        <v>0</v>
      </c>
      <c r="H43" s="9">
        <f t="shared" si="0"/>
        <v>164526</v>
      </c>
      <c r="I43" s="8"/>
    </row>
    <row r="44" ht="30" customHeight="1" spans="1:9">
      <c r="A44" s="7">
        <v>39</v>
      </c>
      <c r="B44" s="8" t="s">
        <v>90</v>
      </c>
      <c r="C44" s="8" t="s">
        <v>91</v>
      </c>
      <c r="D44" s="9">
        <v>3500002</v>
      </c>
      <c r="E44" s="9">
        <v>78000</v>
      </c>
      <c r="F44" s="9">
        <v>54600</v>
      </c>
      <c r="G44" s="9">
        <v>0</v>
      </c>
      <c r="H44" s="9">
        <f t="shared" si="0"/>
        <v>54600</v>
      </c>
      <c r="I44" s="8"/>
    </row>
    <row r="45" ht="30" customHeight="1" spans="1:9">
      <c r="A45" s="7">
        <v>40</v>
      </c>
      <c r="B45" s="8" t="s">
        <v>92</v>
      </c>
      <c r="C45" s="8" t="s">
        <v>93</v>
      </c>
      <c r="D45" s="9">
        <v>416669</v>
      </c>
      <c r="E45" s="9">
        <v>40000</v>
      </c>
      <c r="F45" s="9">
        <v>28000</v>
      </c>
      <c r="G45" s="9">
        <v>0</v>
      </c>
      <c r="H45" s="9">
        <f t="shared" si="0"/>
        <v>28000</v>
      </c>
      <c r="I45" s="8"/>
    </row>
    <row r="46" ht="30" customHeight="1" spans="1:9">
      <c r="A46" s="7">
        <v>41</v>
      </c>
      <c r="B46" s="8" t="s">
        <v>94</v>
      </c>
      <c r="C46" s="8" t="s">
        <v>95</v>
      </c>
      <c r="D46" s="9">
        <v>384615</v>
      </c>
      <c r="E46" s="9">
        <v>28900</v>
      </c>
      <c r="F46" s="9">
        <v>20230</v>
      </c>
      <c r="G46" s="9">
        <v>0</v>
      </c>
      <c r="H46" s="9">
        <f t="shared" si="0"/>
        <v>20230</v>
      </c>
      <c r="I46" s="8"/>
    </row>
    <row r="47" ht="30" customHeight="1" spans="1:9">
      <c r="A47" s="7">
        <v>42</v>
      </c>
      <c r="B47" s="8" t="s">
        <v>96</v>
      </c>
      <c r="C47" s="8" t="s">
        <v>97</v>
      </c>
      <c r="D47" s="9">
        <v>921363.82</v>
      </c>
      <c r="E47" s="9">
        <v>6764.94</v>
      </c>
      <c r="F47" s="9">
        <v>4735.46</v>
      </c>
      <c r="G47" s="9">
        <v>210000</v>
      </c>
      <c r="H47" s="9">
        <f t="shared" si="0"/>
        <v>4735.46</v>
      </c>
      <c r="I47" s="8"/>
    </row>
    <row r="48" ht="30" customHeight="1" spans="1:9">
      <c r="A48" s="7">
        <v>43</v>
      </c>
      <c r="B48" s="8" t="s">
        <v>98</v>
      </c>
      <c r="C48" s="8" t="s">
        <v>99</v>
      </c>
      <c r="D48" s="9">
        <v>10000004</v>
      </c>
      <c r="E48" s="9">
        <v>210000</v>
      </c>
      <c r="F48" s="9">
        <v>147000</v>
      </c>
      <c r="G48" s="9">
        <v>0</v>
      </c>
      <c r="H48" s="9">
        <f t="shared" si="0"/>
        <v>147000</v>
      </c>
      <c r="I48" s="8"/>
    </row>
    <row r="49" ht="30" customHeight="1" spans="1:9">
      <c r="A49" s="7">
        <v>44</v>
      </c>
      <c r="B49" s="8" t="s">
        <v>100</v>
      </c>
      <c r="C49" s="8" t="s">
        <v>101</v>
      </c>
      <c r="D49" s="9">
        <v>7192867.95</v>
      </c>
      <c r="E49" s="9">
        <v>523210.96</v>
      </c>
      <c r="F49" s="9">
        <v>135805</v>
      </c>
      <c r="G49" s="9">
        <v>164195</v>
      </c>
      <c r="H49" s="9">
        <f t="shared" si="0"/>
        <v>135805</v>
      </c>
      <c r="I49" s="8"/>
    </row>
    <row r="50" ht="30" customHeight="1" spans="1:9">
      <c r="A50" s="7">
        <v>45</v>
      </c>
      <c r="B50" s="8" t="s">
        <v>102</v>
      </c>
      <c r="C50" s="8" t="s">
        <v>103</v>
      </c>
      <c r="D50" s="9">
        <v>3000000</v>
      </c>
      <c r="E50" s="9">
        <v>120000</v>
      </c>
      <c r="F50" s="9">
        <v>84000</v>
      </c>
      <c r="G50" s="9">
        <v>0</v>
      </c>
      <c r="H50" s="9">
        <f t="shared" si="0"/>
        <v>84000</v>
      </c>
      <c r="I50" s="8"/>
    </row>
    <row r="51" ht="30" customHeight="1" spans="1:9">
      <c r="A51" s="7">
        <v>46</v>
      </c>
      <c r="B51" s="8" t="s">
        <v>104</v>
      </c>
      <c r="C51" s="8" t="s">
        <v>105</v>
      </c>
      <c r="D51" s="9">
        <v>957905.83</v>
      </c>
      <c r="E51" s="9">
        <v>48355.57</v>
      </c>
      <c r="F51" s="9">
        <v>33848.9</v>
      </c>
      <c r="G51" s="9">
        <v>34954</v>
      </c>
      <c r="H51" s="9">
        <f t="shared" si="0"/>
        <v>33848.9</v>
      </c>
      <c r="I51" s="8"/>
    </row>
    <row r="52" ht="30" customHeight="1" spans="1:9">
      <c r="A52" s="7">
        <v>47</v>
      </c>
      <c r="B52" s="8" t="s">
        <v>106</v>
      </c>
      <c r="C52" s="8" t="s">
        <v>107</v>
      </c>
      <c r="D52" s="9">
        <v>196228.5</v>
      </c>
      <c r="E52" s="9">
        <v>23256.36</v>
      </c>
      <c r="F52" s="9">
        <v>16279.45</v>
      </c>
      <c r="G52" s="9">
        <v>6691</v>
      </c>
      <c r="H52" s="9">
        <f t="shared" si="0"/>
        <v>16279.45</v>
      </c>
      <c r="I52" s="8"/>
    </row>
    <row r="53" ht="30" customHeight="1" spans="1:9">
      <c r="A53" s="7">
        <v>48</v>
      </c>
      <c r="B53" s="8" t="s">
        <v>108</v>
      </c>
      <c r="C53" s="8" t="s">
        <v>109</v>
      </c>
      <c r="D53" s="9">
        <v>126404.1</v>
      </c>
      <c r="E53" s="9">
        <v>21296.89</v>
      </c>
      <c r="F53" s="9">
        <v>14907.82</v>
      </c>
      <c r="G53" s="9">
        <v>7845</v>
      </c>
      <c r="H53" s="9">
        <f t="shared" si="0"/>
        <v>14907.82</v>
      </c>
      <c r="I53" s="8"/>
    </row>
    <row r="54" ht="30" customHeight="1" spans="1:9">
      <c r="A54" s="7">
        <v>49</v>
      </c>
      <c r="B54" s="8" t="s">
        <v>110</v>
      </c>
      <c r="C54" s="8" t="s">
        <v>111</v>
      </c>
      <c r="D54" s="9">
        <v>1076924</v>
      </c>
      <c r="E54" s="9">
        <v>73440</v>
      </c>
      <c r="F54" s="9">
        <v>51408</v>
      </c>
      <c r="G54" s="9">
        <v>0</v>
      </c>
      <c r="H54" s="9">
        <f t="shared" si="0"/>
        <v>51408</v>
      </c>
      <c r="I54" s="8"/>
    </row>
    <row r="55" ht="30" customHeight="1" spans="1:9">
      <c r="A55" s="7">
        <v>50</v>
      </c>
      <c r="B55" s="8" t="s">
        <v>112</v>
      </c>
      <c r="C55" s="8" t="s">
        <v>113</v>
      </c>
      <c r="D55" s="9">
        <v>1386069.96</v>
      </c>
      <c r="E55" s="9">
        <v>115533.5</v>
      </c>
      <c r="F55" s="9">
        <v>80873.45</v>
      </c>
      <c r="G55" s="9">
        <v>0</v>
      </c>
      <c r="H55" s="9">
        <f t="shared" si="0"/>
        <v>80873.45</v>
      </c>
      <c r="I55" s="8"/>
    </row>
    <row r="56" ht="30" customHeight="1" spans="1:9">
      <c r="A56" s="7">
        <v>51</v>
      </c>
      <c r="B56" s="8" t="s">
        <v>114</v>
      </c>
      <c r="C56" s="8" t="s">
        <v>115</v>
      </c>
      <c r="D56" s="9">
        <v>174439.47</v>
      </c>
      <c r="E56" s="9">
        <v>40000</v>
      </c>
      <c r="F56" s="9">
        <v>28000</v>
      </c>
      <c r="G56" s="9">
        <v>28000</v>
      </c>
      <c r="H56" s="9">
        <f t="shared" si="0"/>
        <v>28000</v>
      </c>
      <c r="I56" s="8"/>
    </row>
    <row r="57" ht="30" customHeight="1" spans="1:9">
      <c r="A57" s="7">
        <v>52</v>
      </c>
      <c r="B57" s="8" t="s">
        <v>116</v>
      </c>
      <c r="C57" s="8" t="s">
        <v>117</v>
      </c>
      <c r="D57" s="9">
        <v>155173.19</v>
      </c>
      <c r="E57" s="9">
        <v>20000</v>
      </c>
      <c r="F57" s="9">
        <v>14000</v>
      </c>
      <c r="G57" s="9">
        <v>0</v>
      </c>
      <c r="H57" s="9">
        <f t="shared" si="0"/>
        <v>14000</v>
      </c>
      <c r="I57" s="8"/>
    </row>
    <row r="58" ht="30" customHeight="1" spans="1:9">
      <c r="A58" s="7">
        <v>53</v>
      </c>
      <c r="B58" s="8" t="s">
        <v>118</v>
      </c>
      <c r="C58" s="8" t="s">
        <v>119</v>
      </c>
      <c r="D58" s="9">
        <v>1615386</v>
      </c>
      <c r="E58" s="9">
        <v>48000</v>
      </c>
      <c r="F58" s="9">
        <v>33600</v>
      </c>
      <c r="G58" s="9">
        <v>0</v>
      </c>
      <c r="H58" s="9">
        <f t="shared" si="0"/>
        <v>33600</v>
      </c>
      <c r="I58" s="8"/>
    </row>
    <row r="59" ht="30" customHeight="1" spans="1:9">
      <c r="A59" s="7">
        <v>54</v>
      </c>
      <c r="B59" s="8" t="s">
        <v>120</v>
      </c>
      <c r="C59" s="8" t="s">
        <v>121</v>
      </c>
      <c r="D59" s="9">
        <v>1316477.43</v>
      </c>
      <c r="E59" s="9">
        <v>173463.44</v>
      </c>
      <c r="F59" s="9">
        <v>121424.41</v>
      </c>
      <c r="G59" s="9">
        <v>17437</v>
      </c>
      <c r="H59" s="9">
        <f t="shared" si="0"/>
        <v>121424.41</v>
      </c>
      <c r="I59" s="8"/>
    </row>
    <row r="60" ht="30" customHeight="1" spans="1:9">
      <c r="A60" s="7">
        <v>55</v>
      </c>
      <c r="B60" s="8" t="s">
        <v>122</v>
      </c>
      <c r="C60" s="8" t="s">
        <v>123</v>
      </c>
      <c r="D60" s="9">
        <v>0</v>
      </c>
      <c r="E60" s="9">
        <v>70000</v>
      </c>
      <c r="F60" s="9">
        <v>49000</v>
      </c>
      <c r="G60" s="9">
        <v>0</v>
      </c>
      <c r="H60" s="9">
        <f t="shared" si="0"/>
        <v>49000</v>
      </c>
      <c r="I60" s="8"/>
    </row>
    <row r="61" ht="30" customHeight="1" spans="1:9">
      <c r="A61" s="7">
        <v>56</v>
      </c>
      <c r="B61" s="8" t="s">
        <v>124</v>
      </c>
      <c r="C61" s="8" t="s">
        <v>125</v>
      </c>
      <c r="D61" s="9">
        <v>2513077.05</v>
      </c>
      <c r="E61" s="9">
        <v>96239.66</v>
      </c>
      <c r="F61" s="9">
        <v>67367.76</v>
      </c>
      <c r="G61" s="9">
        <v>71454</v>
      </c>
      <c r="H61" s="9">
        <f t="shared" si="0"/>
        <v>67367.76</v>
      </c>
      <c r="I61" s="8"/>
    </row>
    <row r="62" ht="30" customHeight="1" spans="1:9">
      <c r="A62" s="7">
        <v>57</v>
      </c>
      <c r="B62" s="8" t="s">
        <v>126</v>
      </c>
      <c r="C62" s="8" t="s">
        <v>127</v>
      </c>
      <c r="D62" s="9">
        <v>272491.01</v>
      </c>
      <c r="E62" s="9">
        <v>70000</v>
      </c>
      <c r="F62" s="9">
        <v>49000</v>
      </c>
      <c r="G62" s="9">
        <v>0</v>
      </c>
      <c r="H62" s="9">
        <f t="shared" si="0"/>
        <v>49000</v>
      </c>
      <c r="I62" s="8"/>
    </row>
    <row r="63" ht="30" customHeight="1" spans="1:9">
      <c r="A63" s="7">
        <v>58</v>
      </c>
      <c r="B63" s="8" t="s">
        <v>128</v>
      </c>
      <c r="C63" s="8" t="s">
        <v>129</v>
      </c>
      <c r="D63" s="9">
        <v>0</v>
      </c>
      <c r="E63" s="9">
        <v>70000</v>
      </c>
      <c r="F63" s="9">
        <v>49000</v>
      </c>
      <c r="G63" s="9">
        <v>0</v>
      </c>
      <c r="H63" s="9">
        <f t="shared" si="0"/>
        <v>49000</v>
      </c>
      <c r="I63" s="8"/>
    </row>
    <row r="64" ht="30" customHeight="1" spans="1:9">
      <c r="A64" s="7">
        <v>59</v>
      </c>
      <c r="B64" s="8" t="s">
        <v>130</v>
      </c>
      <c r="C64" s="8" t="s">
        <v>131</v>
      </c>
      <c r="D64" s="9">
        <v>17406269.36</v>
      </c>
      <c r="E64" s="9">
        <v>715749.64</v>
      </c>
      <c r="F64" s="9">
        <v>53812</v>
      </c>
      <c r="G64" s="9">
        <v>246188</v>
      </c>
      <c r="H64" s="9">
        <f t="shared" si="0"/>
        <v>53812</v>
      </c>
      <c r="I64" s="8"/>
    </row>
    <row r="65" ht="30" customHeight="1" spans="1:9">
      <c r="A65" s="7">
        <v>60</v>
      </c>
      <c r="B65" s="8" t="s">
        <v>132</v>
      </c>
      <c r="C65" s="8" t="s">
        <v>133</v>
      </c>
      <c r="D65" s="9">
        <v>800225</v>
      </c>
      <c r="E65" s="9">
        <v>60000</v>
      </c>
      <c r="F65" s="9">
        <v>42000</v>
      </c>
      <c r="G65" s="9">
        <v>0</v>
      </c>
      <c r="H65" s="9">
        <f t="shared" si="0"/>
        <v>42000</v>
      </c>
      <c r="I65" s="8"/>
    </row>
    <row r="66" ht="30" customHeight="1" spans="1:9">
      <c r="A66" s="7">
        <v>61</v>
      </c>
      <c r="B66" s="8" t="s">
        <v>134</v>
      </c>
      <c r="C66" s="8" t="s">
        <v>135</v>
      </c>
      <c r="D66" s="9">
        <v>2692310</v>
      </c>
      <c r="E66" s="9">
        <v>300000</v>
      </c>
      <c r="F66" s="9">
        <v>210000</v>
      </c>
      <c r="G66" s="9">
        <v>0</v>
      </c>
      <c r="H66" s="9">
        <f t="shared" si="0"/>
        <v>210000</v>
      </c>
      <c r="I66" s="8"/>
    </row>
    <row r="67" ht="30" customHeight="1" spans="1:9">
      <c r="A67" s="7">
        <v>62</v>
      </c>
      <c r="B67" s="8" t="s">
        <v>136</v>
      </c>
      <c r="C67" s="8" t="s">
        <v>137</v>
      </c>
      <c r="D67" s="9">
        <v>0</v>
      </c>
      <c r="E67" s="9">
        <v>100000</v>
      </c>
      <c r="F67" s="9">
        <v>70000</v>
      </c>
      <c r="G67" s="9">
        <v>0</v>
      </c>
      <c r="H67" s="9">
        <f t="shared" si="0"/>
        <v>70000</v>
      </c>
      <c r="I67" s="8"/>
    </row>
    <row r="68" ht="30" customHeight="1" spans="1:9">
      <c r="A68" s="7">
        <v>63</v>
      </c>
      <c r="B68" s="8" t="s">
        <v>138</v>
      </c>
      <c r="C68" s="8" t="s">
        <v>139</v>
      </c>
      <c r="D68" s="9">
        <v>500002</v>
      </c>
      <c r="E68" s="9">
        <v>100800</v>
      </c>
      <c r="F68" s="9">
        <v>70560</v>
      </c>
      <c r="G68" s="9">
        <v>9983</v>
      </c>
      <c r="H68" s="9">
        <f t="shared" si="0"/>
        <v>70560</v>
      </c>
      <c r="I68" s="8"/>
    </row>
    <row r="69" ht="30" customHeight="1" spans="1:9">
      <c r="A69" s="7">
        <v>64</v>
      </c>
      <c r="B69" s="8" t="s">
        <v>140</v>
      </c>
      <c r="C69" s="8" t="s">
        <v>141</v>
      </c>
      <c r="D69" s="9">
        <v>741879.38</v>
      </c>
      <c r="E69" s="9">
        <v>70000</v>
      </c>
      <c r="F69" s="9">
        <v>49000</v>
      </c>
      <c r="G69" s="9">
        <v>0</v>
      </c>
      <c r="H69" s="9">
        <f t="shared" si="0"/>
        <v>49000</v>
      </c>
      <c r="I69" s="8"/>
    </row>
    <row r="70" ht="30" customHeight="1" spans="1:9">
      <c r="A70" s="7">
        <v>65</v>
      </c>
      <c r="B70" s="8" t="s">
        <v>142</v>
      </c>
      <c r="C70" s="8" t="s">
        <v>143</v>
      </c>
      <c r="D70" s="9">
        <v>1809134</v>
      </c>
      <c r="E70" s="9">
        <v>57000</v>
      </c>
      <c r="F70" s="9">
        <v>39900</v>
      </c>
      <c r="G70" s="9">
        <v>0</v>
      </c>
      <c r="H70" s="9">
        <f t="shared" ref="H70:H133" si="1">IF(ROUND(E70*0.7,2)+G70&lt;=300000,ROUND(E70*0.7,2),300000-G70)</f>
        <v>39900</v>
      </c>
      <c r="I70" s="8"/>
    </row>
    <row r="71" ht="30" customHeight="1" spans="1:9">
      <c r="A71" s="7">
        <v>66</v>
      </c>
      <c r="B71" s="8" t="s">
        <v>144</v>
      </c>
      <c r="C71" s="8" t="s">
        <v>145</v>
      </c>
      <c r="D71" s="9">
        <v>1152919.52</v>
      </c>
      <c r="E71" s="9">
        <v>130784.81</v>
      </c>
      <c r="F71" s="9">
        <v>91549.37</v>
      </c>
      <c r="G71" s="9">
        <v>5362</v>
      </c>
      <c r="H71" s="9">
        <f t="shared" si="1"/>
        <v>91549.37</v>
      </c>
      <c r="I71" s="8"/>
    </row>
    <row r="72" ht="30" customHeight="1" spans="1:9">
      <c r="A72" s="7">
        <v>67</v>
      </c>
      <c r="B72" s="8" t="s">
        <v>146</v>
      </c>
      <c r="C72" s="8" t="s">
        <v>147</v>
      </c>
      <c r="D72" s="9">
        <v>0</v>
      </c>
      <c r="E72" s="9">
        <v>100000</v>
      </c>
      <c r="F72" s="9">
        <v>70000</v>
      </c>
      <c r="G72" s="9">
        <v>0</v>
      </c>
      <c r="H72" s="9">
        <f t="shared" si="1"/>
        <v>70000</v>
      </c>
      <c r="I72" s="8"/>
    </row>
    <row r="73" ht="30" customHeight="1" spans="1:9">
      <c r="A73" s="7">
        <v>68</v>
      </c>
      <c r="B73" s="8" t="s">
        <v>148</v>
      </c>
      <c r="C73" s="8" t="s">
        <v>149</v>
      </c>
      <c r="D73" s="9">
        <v>5105674.52</v>
      </c>
      <c r="E73" s="9">
        <v>247482.75</v>
      </c>
      <c r="F73" s="9">
        <v>101363</v>
      </c>
      <c r="G73" s="9">
        <v>198637</v>
      </c>
      <c r="H73" s="9">
        <f t="shared" si="1"/>
        <v>101363</v>
      </c>
      <c r="I73" s="8"/>
    </row>
    <row r="74" ht="30" customHeight="1" spans="1:9">
      <c r="A74" s="7">
        <v>69</v>
      </c>
      <c r="B74" s="8" t="s">
        <v>150</v>
      </c>
      <c r="C74" s="8" t="s">
        <v>151</v>
      </c>
      <c r="D74" s="9">
        <v>4546558.44</v>
      </c>
      <c r="E74" s="9">
        <v>324050.83</v>
      </c>
      <c r="F74" s="9">
        <v>226835.58</v>
      </c>
      <c r="G74" s="9">
        <v>67642</v>
      </c>
      <c r="H74" s="9">
        <f t="shared" si="1"/>
        <v>226835.58</v>
      </c>
      <c r="I74" s="8"/>
    </row>
    <row r="75" ht="30" customHeight="1" spans="1:9">
      <c r="A75" s="7">
        <v>70</v>
      </c>
      <c r="B75" s="8" t="s">
        <v>152</v>
      </c>
      <c r="C75" s="8" t="s">
        <v>153</v>
      </c>
      <c r="D75" s="9">
        <v>11406067.09</v>
      </c>
      <c r="E75" s="9">
        <v>493060.19</v>
      </c>
      <c r="F75" s="9">
        <v>170019</v>
      </c>
      <c r="G75" s="9">
        <v>129981</v>
      </c>
      <c r="H75" s="9">
        <f t="shared" si="1"/>
        <v>170019</v>
      </c>
      <c r="I75" s="8"/>
    </row>
    <row r="76" ht="30" customHeight="1" spans="1:9">
      <c r="A76" s="7">
        <v>71</v>
      </c>
      <c r="B76" s="8" t="s">
        <v>154</v>
      </c>
      <c r="C76" s="8" t="s">
        <v>155</v>
      </c>
      <c r="D76" s="9">
        <v>10383469.43</v>
      </c>
      <c r="E76" s="9">
        <v>353938.15</v>
      </c>
      <c r="F76" s="9">
        <v>247756.71</v>
      </c>
      <c r="G76" s="9">
        <v>0</v>
      </c>
      <c r="H76" s="9">
        <f t="shared" si="1"/>
        <v>247756.71</v>
      </c>
      <c r="I76" s="8"/>
    </row>
    <row r="77" ht="30" customHeight="1" spans="1:9">
      <c r="A77" s="7">
        <v>72</v>
      </c>
      <c r="B77" s="8" t="s">
        <v>156</v>
      </c>
      <c r="C77" s="8" t="s">
        <v>157</v>
      </c>
      <c r="D77" s="9">
        <v>16014839.08</v>
      </c>
      <c r="E77" s="9">
        <v>594362.53</v>
      </c>
      <c r="F77" s="9">
        <v>221718</v>
      </c>
      <c r="G77" s="9">
        <v>78282</v>
      </c>
      <c r="H77" s="9">
        <f t="shared" si="1"/>
        <v>221718</v>
      </c>
      <c r="I77" s="8"/>
    </row>
    <row r="78" ht="30" customHeight="1" spans="1:9">
      <c r="A78" s="7">
        <v>73</v>
      </c>
      <c r="B78" s="8" t="s">
        <v>158</v>
      </c>
      <c r="C78" s="8" t="s">
        <v>159</v>
      </c>
      <c r="D78" s="9">
        <v>682555.25</v>
      </c>
      <c r="E78" s="9">
        <v>39383.48</v>
      </c>
      <c r="F78" s="9">
        <v>27568.44</v>
      </c>
      <c r="G78" s="9">
        <v>49000</v>
      </c>
      <c r="H78" s="9">
        <f t="shared" si="1"/>
        <v>27568.44</v>
      </c>
      <c r="I78" s="8"/>
    </row>
    <row r="79" ht="30" customHeight="1" spans="1:9">
      <c r="A79" s="7">
        <v>74</v>
      </c>
      <c r="B79" s="8" t="s">
        <v>160</v>
      </c>
      <c r="C79" s="8" t="s">
        <v>161</v>
      </c>
      <c r="D79" s="9">
        <v>17500004</v>
      </c>
      <c r="E79" s="9">
        <v>341000</v>
      </c>
      <c r="F79" s="9">
        <v>238700</v>
      </c>
      <c r="G79" s="9">
        <v>0</v>
      </c>
      <c r="H79" s="9">
        <f t="shared" si="1"/>
        <v>238700</v>
      </c>
      <c r="I79" s="8"/>
    </row>
    <row r="80" ht="30" customHeight="1" spans="1:9">
      <c r="A80" s="7">
        <v>75</v>
      </c>
      <c r="B80" s="8" t="s">
        <v>162</v>
      </c>
      <c r="C80" s="8" t="s">
        <v>163</v>
      </c>
      <c r="D80" s="9">
        <v>1923080</v>
      </c>
      <c r="E80" s="9">
        <v>100000</v>
      </c>
      <c r="F80" s="9">
        <v>70000</v>
      </c>
      <c r="G80" s="9">
        <v>0</v>
      </c>
      <c r="H80" s="9">
        <f t="shared" si="1"/>
        <v>70000</v>
      </c>
      <c r="I80" s="8"/>
    </row>
    <row r="81" ht="30" customHeight="1" spans="1:9">
      <c r="A81" s="7">
        <v>76</v>
      </c>
      <c r="B81" s="8" t="s">
        <v>164</v>
      </c>
      <c r="C81" s="8" t="s">
        <v>165</v>
      </c>
      <c r="D81" s="9">
        <v>2538456</v>
      </c>
      <c r="E81" s="9">
        <v>170000</v>
      </c>
      <c r="F81" s="9">
        <v>119000</v>
      </c>
      <c r="G81" s="9">
        <v>0</v>
      </c>
      <c r="H81" s="9">
        <f t="shared" si="1"/>
        <v>119000</v>
      </c>
      <c r="I81" s="8"/>
    </row>
    <row r="82" ht="30" customHeight="1" spans="1:9">
      <c r="A82" s="7">
        <v>77</v>
      </c>
      <c r="B82" s="8" t="s">
        <v>166</v>
      </c>
      <c r="C82" s="8" t="s">
        <v>167</v>
      </c>
      <c r="D82" s="9">
        <v>1033800.96</v>
      </c>
      <c r="E82" s="9">
        <v>127000</v>
      </c>
      <c r="F82" s="9">
        <v>88900</v>
      </c>
      <c r="G82" s="9">
        <v>0</v>
      </c>
      <c r="H82" s="9">
        <f t="shared" si="1"/>
        <v>88900</v>
      </c>
      <c r="I82" s="8"/>
    </row>
    <row r="83" ht="30" customHeight="1" spans="1:9">
      <c r="A83" s="7">
        <v>78</v>
      </c>
      <c r="B83" s="8" t="s">
        <v>168</v>
      </c>
      <c r="C83" s="8" t="s">
        <v>169</v>
      </c>
      <c r="D83" s="9">
        <v>2154540</v>
      </c>
      <c r="E83" s="9">
        <v>124735.24</v>
      </c>
      <c r="F83" s="9">
        <v>87314.67</v>
      </c>
      <c r="G83" s="9">
        <v>0</v>
      </c>
      <c r="H83" s="9">
        <f t="shared" si="1"/>
        <v>87314.67</v>
      </c>
      <c r="I83" s="8"/>
    </row>
    <row r="84" ht="30" customHeight="1" spans="1:9">
      <c r="A84" s="7">
        <v>79</v>
      </c>
      <c r="B84" s="8" t="s">
        <v>170</v>
      </c>
      <c r="C84" s="8" t="s">
        <v>171</v>
      </c>
      <c r="D84" s="9">
        <v>3446158</v>
      </c>
      <c r="E84" s="9">
        <v>138342</v>
      </c>
      <c r="F84" s="9">
        <v>96839.4</v>
      </c>
      <c r="G84" s="9">
        <v>0</v>
      </c>
      <c r="H84" s="9">
        <f t="shared" si="1"/>
        <v>96839.4</v>
      </c>
      <c r="I84" s="8"/>
    </row>
    <row r="85" ht="30" customHeight="1" spans="1:9">
      <c r="A85" s="7">
        <v>80</v>
      </c>
      <c r="B85" s="8" t="s">
        <v>172</v>
      </c>
      <c r="C85" s="8" t="s">
        <v>173</v>
      </c>
      <c r="D85" s="9">
        <v>7014100.24</v>
      </c>
      <c r="E85" s="9">
        <v>207911.88</v>
      </c>
      <c r="F85" s="9">
        <v>145538.32</v>
      </c>
      <c r="G85" s="9">
        <v>140000</v>
      </c>
      <c r="H85" s="9">
        <f t="shared" si="1"/>
        <v>145538.32</v>
      </c>
      <c r="I85" s="8"/>
    </row>
    <row r="86" ht="30" customHeight="1" spans="1:9">
      <c r="A86" s="7">
        <v>81</v>
      </c>
      <c r="B86" s="8" t="s">
        <v>174</v>
      </c>
      <c r="C86" s="8" t="s">
        <v>175</v>
      </c>
      <c r="D86" s="9">
        <v>824664</v>
      </c>
      <c r="E86" s="9">
        <v>103600</v>
      </c>
      <c r="F86" s="9">
        <v>72520</v>
      </c>
      <c r="G86" s="9">
        <v>0</v>
      </c>
      <c r="H86" s="9">
        <f t="shared" si="1"/>
        <v>72520</v>
      </c>
      <c r="I86" s="8"/>
    </row>
    <row r="87" ht="30" customHeight="1" spans="1:9">
      <c r="A87" s="7">
        <v>82</v>
      </c>
      <c r="B87" s="8" t="s">
        <v>176</v>
      </c>
      <c r="C87" s="8" t="s">
        <v>177</v>
      </c>
      <c r="D87" s="9">
        <v>3076930</v>
      </c>
      <c r="E87" s="9">
        <v>100000</v>
      </c>
      <c r="F87" s="9">
        <v>70000</v>
      </c>
      <c r="G87" s="9">
        <v>0</v>
      </c>
      <c r="H87" s="9">
        <f t="shared" si="1"/>
        <v>70000</v>
      </c>
      <c r="I87" s="8"/>
    </row>
    <row r="88" ht="30" customHeight="1" spans="1:9">
      <c r="A88" s="7">
        <v>83</v>
      </c>
      <c r="B88" s="8" t="s">
        <v>178</v>
      </c>
      <c r="C88" s="8" t="s">
        <v>179</v>
      </c>
      <c r="D88" s="9">
        <v>588594.52</v>
      </c>
      <c r="E88" s="9">
        <v>88885.54</v>
      </c>
      <c r="F88" s="9">
        <v>62219.88</v>
      </c>
      <c r="G88" s="9">
        <v>53600</v>
      </c>
      <c r="H88" s="9">
        <f t="shared" si="1"/>
        <v>62219.88</v>
      </c>
      <c r="I88" s="8"/>
    </row>
    <row r="89" ht="30" customHeight="1" spans="1:9">
      <c r="A89" s="7">
        <v>84</v>
      </c>
      <c r="B89" s="8" t="s">
        <v>180</v>
      </c>
      <c r="C89" s="8" t="s">
        <v>181</v>
      </c>
      <c r="D89" s="9">
        <v>20872389.72</v>
      </c>
      <c r="E89" s="9">
        <v>440000</v>
      </c>
      <c r="F89" s="9">
        <v>300000</v>
      </c>
      <c r="G89" s="9">
        <v>0</v>
      </c>
      <c r="H89" s="9">
        <f t="shared" si="1"/>
        <v>300000</v>
      </c>
      <c r="I89" s="8"/>
    </row>
    <row r="90" ht="30" customHeight="1" spans="1:9">
      <c r="A90" s="7">
        <v>85</v>
      </c>
      <c r="B90" s="8" t="s">
        <v>182</v>
      </c>
      <c r="C90" s="8" t="s">
        <v>183</v>
      </c>
      <c r="D90" s="9">
        <v>4097487.83</v>
      </c>
      <c r="E90" s="9">
        <v>26831.9</v>
      </c>
      <c r="F90" s="9">
        <v>18782.33</v>
      </c>
      <c r="G90" s="9">
        <v>259836</v>
      </c>
      <c r="H90" s="9">
        <f t="shared" si="1"/>
        <v>18782.33</v>
      </c>
      <c r="I90" s="8"/>
    </row>
    <row r="91" ht="30" customHeight="1" spans="1:9">
      <c r="A91" s="7">
        <v>86</v>
      </c>
      <c r="B91" s="8" t="s">
        <v>184</v>
      </c>
      <c r="C91" s="8" t="s">
        <v>185</v>
      </c>
      <c r="D91" s="9">
        <v>39315</v>
      </c>
      <c r="E91" s="9">
        <v>100000</v>
      </c>
      <c r="F91" s="9">
        <v>70000</v>
      </c>
      <c r="G91" s="9">
        <v>0</v>
      </c>
      <c r="H91" s="9">
        <f t="shared" si="1"/>
        <v>70000</v>
      </c>
      <c r="I91" s="8" t="s">
        <v>186</v>
      </c>
    </row>
    <row r="92" ht="30" customHeight="1" spans="1:9">
      <c r="A92" s="7">
        <v>87</v>
      </c>
      <c r="B92" s="8" t="s">
        <v>187</v>
      </c>
      <c r="C92" s="8" t="s">
        <v>188</v>
      </c>
      <c r="D92" s="9">
        <v>461540</v>
      </c>
      <c r="E92" s="9">
        <v>70000</v>
      </c>
      <c r="F92" s="9">
        <v>49000</v>
      </c>
      <c r="G92" s="9">
        <v>0</v>
      </c>
      <c r="H92" s="9">
        <f t="shared" si="1"/>
        <v>49000</v>
      </c>
      <c r="I92" s="8"/>
    </row>
    <row r="93" ht="30" customHeight="1" spans="1:9">
      <c r="A93" s="7">
        <v>88</v>
      </c>
      <c r="B93" s="8" t="s">
        <v>189</v>
      </c>
      <c r="C93" s="8" t="s">
        <v>190</v>
      </c>
      <c r="D93" s="9">
        <v>2092408.79</v>
      </c>
      <c r="E93" s="9">
        <v>100000</v>
      </c>
      <c r="F93" s="9">
        <v>16460</v>
      </c>
      <c r="G93" s="9">
        <v>283540</v>
      </c>
      <c r="H93" s="9">
        <f t="shared" si="1"/>
        <v>16460</v>
      </c>
      <c r="I93" s="8"/>
    </row>
    <row r="94" ht="30" customHeight="1" spans="1:9">
      <c r="A94" s="7">
        <v>89</v>
      </c>
      <c r="B94" s="8" t="s">
        <v>191</v>
      </c>
      <c r="C94" s="8" t="s">
        <v>192</v>
      </c>
      <c r="D94" s="9">
        <v>461000</v>
      </c>
      <c r="E94" s="9">
        <v>400000</v>
      </c>
      <c r="F94" s="9">
        <v>209751</v>
      </c>
      <c r="G94" s="9">
        <v>90249</v>
      </c>
      <c r="H94" s="9">
        <f t="shared" si="1"/>
        <v>209751</v>
      </c>
      <c r="I94" s="8"/>
    </row>
    <row r="95" ht="30" customHeight="1" spans="1:9">
      <c r="A95" s="7">
        <v>90</v>
      </c>
      <c r="B95" s="8" t="s">
        <v>193</v>
      </c>
      <c r="C95" s="8" t="s">
        <v>194</v>
      </c>
      <c r="D95" s="9">
        <v>15480766</v>
      </c>
      <c r="E95" s="9">
        <v>156800</v>
      </c>
      <c r="F95" s="9">
        <v>109760</v>
      </c>
      <c r="G95" s="9">
        <v>176400</v>
      </c>
      <c r="H95" s="9">
        <f t="shared" si="1"/>
        <v>109760</v>
      </c>
      <c r="I95" s="8"/>
    </row>
    <row r="96" ht="30" customHeight="1" spans="1:9">
      <c r="A96" s="7">
        <v>91</v>
      </c>
      <c r="B96" s="8" t="s">
        <v>195</v>
      </c>
      <c r="C96" s="8" t="s">
        <v>196</v>
      </c>
      <c r="D96" s="9">
        <v>5681634</v>
      </c>
      <c r="E96" s="9">
        <v>80000</v>
      </c>
      <c r="F96" s="9">
        <v>56000</v>
      </c>
      <c r="G96" s="9">
        <v>0</v>
      </c>
      <c r="H96" s="9">
        <f t="shared" si="1"/>
        <v>56000</v>
      </c>
      <c r="I96" s="8"/>
    </row>
    <row r="97" ht="30" customHeight="1" spans="1:9">
      <c r="A97" s="7">
        <v>92</v>
      </c>
      <c r="B97" s="8" t="s">
        <v>197</v>
      </c>
      <c r="C97" s="8" t="s">
        <v>198</v>
      </c>
      <c r="D97" s="9">
        <v>8875449</v>
      </c>
      <c r="E97" s="9">
        <v>343000</v>
      </c>
      <c r="F97" s="9">
        <v>240100</v>
      </c>
      <c r="G97" s="9">
        <v>0</v>
      </c>
      <c r="H97" s="9">
        <f t="shared" si="1"/>
        <v>240100</v>
      </c>
      <c r="I97" s="8"/>
    </row>
    <row r="98" ht="30" customHeight="1" spans="1:9">
      <c r="A98" s="7">
        <v>93</v>
      </c>
      <c r="B98" s="8" t="s">
        <v>199</v>
      </c>
      <c r="C98" s="8" t="s">
        <v>200</v>
      </c>
      <c r="D98" s="9">
        <v>5000002</v>
      </c>
      <c r="E98" s="9">
        <v>175000</v>
      </c>
      <c r="F98" s="9">
        <v>122500</v>
      </c>
      <c r="G98" s="9">
        <v>0</v>
      </c>
      <c r="H98" s="9">
        <f t="shared" si="1"/>
        <v>122500</v>
      </c>
      <c r="I98" s="8"/>
    </row>
    <row r="99" ht="30" customHeight="1" spans="1:9">
      <c r="A99" s="7">
        <v>94</v>
      </c>
      <c r="B99" s="8" t="s">
        <v>201</v>
      </c>
      <c r="C99" s="8" t="s">
        <v>202</v>
      </c>
      <c r="D99" s="9">
        <v>14735171.11</v>
      </c>
      <c r="E99" s="9">
        <v>528628.07</v>
      </c>
      <c r="F99" s="9">
        <v>48789</v>
      </c>
      <c r="G99" s="9">
        <v>251211</v>
      </c>
      <c r="H99" s="9">
        <f t="shared" si="1"/>
        <v>48789</v>
      </c>
      <c r="I99" s="8"/>
    </row>
    <row r="100" ht="30" customHeight="1" spans="1:9">
      <c r="A100" s="7">
        <v>95</v>
      </c>
      <c r="B100" s="8" t="s">
        <v>203</v>
      </c>
      <c r="C100" s="8" t="s">
        <v>204</v>
      </c>
      <c r="D100" s="9">
        <v>5028185.27</v>
      </c>
      <c r="E100" s="9">
        <v>85826</v>
      </c>
      <c r="F100" s="9">
        <v>60078.2</v>
      </c>
      <c r="G100" s="9">
        <v>70000</v>
      </c>
      <c r="H100" s="9">
        <f t="shared" si="1"/>
        <v>60078.2</v>
      </c>
      <c r="I100" s="8"/>
    </row>
    <row r="101" ht="30" customHeight="1" spans="1:9">
      <c r="A101" s="7">
        <v>96</v>
      </c>
      <c r="B101" s="8" t="s">
        <v>205</v>
      </c>
      <c r="C101" s="8" t="s">
        <v>206</v>
      </c>
      <c r="D101" s="9">
        <v>461541</v>
      </c>
      <c r="E101" s="9">
        <v>181100</v>
      </c>
      <c r="F101" s="9">
        <v>126770</v>
      </c>
      <c r="G101" s="9">
        <v>0</v>
      </c>
      <c r="H101" s="9">
        <f t="shared" si="1"/>
        <v>126770</v>
      </c>
      <c r="I101" s="8"/>
    </row>
    <row r="102" ht="30" customHeight="1" spans="1:9">
      <c r="A102" s="7">
        <v>97</v>
      </c>
      <c r="B102" s="8" t="s">
        <v>207</v>
      </c>
      <c r="C102" s="8" t="s">
        <v>208</v>
      </c>
      <c r="D102" s="9">
        <v>4500000</v>
      </c>
      <c r="E102" s="9">
        <v>76272</v>
      </c>
      <c r="F102" s="9">
        <v>53390.4</v>
      </c>
      <c r="G102" s="9">
        <v>0</v>
      </c>
      <c r="H102" s="9">
        <f t="shared" si="1"/>
        <v>53390.4</v>
      </c>
      <c r="I102" s="8"/>
    </row>
    <row r="103" ht="30" customHeight="1" spans="1:9">
      <c r="A103" s="7">
        <v>98</v>
      </c>
      <c r="B103" s="8" t="s">
        <v>209</v>
      </c>
      <c r="C103" s="8" t="s">
        <v>210</v>
      </c>
      <c r="D103" s="9">
        <v>4000004</v>
      </c>
      <c r="E103" s="9">
        <v>76800</v>
      </c>
      <c r="F103" s="9">
        <v>53760</v>
      </c>
      <c r="G103" s="9">
        <v>0</v>
      </c>
      <c r="H103" s="9">
        <f t="shared" si="1"/>
        <v>53760</v>
      </c>
      <c r="I103" s="8"/>
    </row>
    <row r="104" ht="30" customHeight="1" spans="1:9">
      <c r="A104" s="7">
        <v>99</v>
      </c>
      <c r="B104" s="8" t="s">
        <v>211</v>
      </c>
      <c r="C104" s="8" t="s">
        <v>212</v>
      </c>
      <c r="D104" s="9">
        <v>5384620</v>
      </c>
      <c r="E104" s="9">
        <v>111700</v>
      </c>
      <c r="F104" s="9">
        <v>78190</v>
      </c>
      <c r="G104" s="9">
        <v>0</v>
      </c>
      <c r="H104" s="9">
        <f t="shared" si="1"/>
        <v>78190</v>
      </c>
      <c r="I104" s="8"/>
    </row>
    <row r="105" ht="30" customHeight="1" spans="1:9">
      <c r="A105" s="7">
        <v>100</v>
      </c>
      <c r="B105" s="8" t="s">
        <v>213</v>
      </c>
      <c r="C105" s="8" t="s">
        <v>214</v>
      </c>
      <c r="D105" s="9">
        <v>461000</v>
      </c>
      <c r="E105" s="9">
        <v>400000</v>
      </c>
      <c r="F105" s="9">
        <v>280000</v>
      </c>
      <c r="G105" s="9">
        <v>0</v>
      </c>
      <c r="H105" s="9">
        <f t="shared" si="1"/>
        <v>280000</v>
      </c>
      <c r="I105" s="8"/>
    </row>
    <row r="106" ht="30" customHeight="1" spans="1:9">
      <c r="A106" s="7">
        <v>101</v>
      </c>
      <c r="B106" s="8" t="s">
        <v>215</v>
      </c>
      <c r="C106" s="8" t="s">
        <v>216</v>
      </c>
      <c r="D106" s="9">
        <v>16666667</v>
      </c>
      <c r="E106" s="9">
        <v>355250</v>
      </c>
      <c r="F106" s="9">
        <v>248675</v>
      </c>
      <c r="G106" s="9">
        <v>0</v>
      </c>
      <c r="H106" s="9">
        <f t="shared" si="1"/>
        <v>248675</v>
      </c>
      <c r="I106" s="8"/>
    </row>
    <row r="107" ht="30" customHeight="1" spans="1:9">
      <c r="A107" s="7">
        <v>102</v>
      </c>
      <c r="B107" s="8" t="s">
        <v>217</v>
      </c>
      <c r="C107" s="8" t="s">
        <v>218</v>
      </c>
      <c r="D107" s="9">
        <v>16666667</v>
      </c>
      <c r="E107" s="9">
        <v>355250</v>
      </c>
      <c r="F107" s="9">
        <v>248675</v>
      </c>
      <c r="G107" s="9">
        <v>0</v>
      </c>
      <c r="H107" s="9">
        <f t="shared" si="1"/>
        <v>248675</v>
      </c>
      <c r="I107" s="8"/>
    </row>
    <row r="108" ht="30" customHeight="1" spans="1:9">
      <c r="A108" s="7">
        <v>103</v>
      </c>
      <c r="B108" s="8" t="s">
        <v>219</v>
      </c>
      <c r="C108" s="8" t="s">
        <v>220</v>
      </c>
      <c r="D108" s="9">
        <v>1028353.26</v>
      </c>
      <c r="E108" s="9">
        <v>36322.59</v>
      </c>
      <c r="F108" s="9">
        <v>25425.81</v>
      </c>
      <c r="G108" s="9">
        <v>50420</v>
      </c>
      <c r="H108" s="9">
        <f t="shared" si="1"/>
        <v>25425.81</v>
      </c>
      <c r="I108" s="8"/>
    </row>
    <row r="109" ht="30" customHeight="1" spans="1:9">
      <c r="A109" s="7">
        <v>104</v>
      </c>
      <c r="B109" s="8" t="s">
        <v>221</v>
      </c>
      <c r="C109" s="8" t="s">
        <v>222</v>
      </c>
      <c r="D109" s="9">
        <v>11307696</v>
      </c>
      <c r="E109" s="9">
        <v>288100</v>
      </c>
      <c r="F109" s="9">
        <v>201670</v>
      </c>
      <c r="G109" s="9">
        <v>0</v>
      </c>
      <c r="H109" s="9">
        <f t="shared" si="1"/>
        <v>201670</v>
      </c>
      <c r="I109" s="8"/>
    </row>
    <row r="110" ht="30" customHeight="1" spans="1:9">
      <c r="A110" s="7">
        <v>105</v>
      </c>
      <c r="B110" s="8" t="s">
        <v>223</v>
      </c>
      <c r="C110" s="8" t="s">
        <v>224</v>
      </c>
      <c r="D110" s="9">
        <v>1500000</v>
      </c>
      <c r="E110" s="9">
        <v>465800</v>
      </c>
      <c r="F110" s="9">
        <v>300000</v>
      </c>
      <c r="G110" s="9">
        <v>0</v>
      </c>
      <c r="H110" s="9">
        <f t="shared" si="1"/>
        <v>300000</v>
      </c>
      <c r="I110" s="8"/>
    </row>
    <row r="111" ht="30" customHeight="1" spans="1:9">
      <c r="A111" s="7">
        <v>106</v>
      </c>
      <c r="B111" s="8" t="s">
        <v>225</v>
      </c>
      <c r="C111" s="8" t="s">
        <v>226</v>
      </c>
      <c r="D111" s="9">
        <v>2842260.37</v>
      </c>
      <c r="E111" s="9">
        <v>330650.86</v>
      </c>
      <c r="F111" s="9">
        <v>231455.6</v>
      </c>
      <c r="G111" s="9">
        <v>0</v>
      </c>
      <c r="H111" s="9">
        <f t="shared" si="1"/>
        <v>231455.6</v>
      </c>
      <c r="I111" s="8"/>
    </row>
    <row r="112" ht="30" customHeight="1" spans="1:9">
      <c r="A112" s="7">
        <v>107</v>
      </c>
      <c r="B112" s="8" t="s">
        <v>227</v>
      </c>
      <c r="C112" s="8" t="s">
        <v>228</v>
      </c>
      <c r="D112" s="9">
        <v>15250638.69</v>
      </c>
      <c r="E112" s="9">
        <v>273139.13</v>
      </c>
      <c r="F112" s="9">
        <v>34165</v>
      </c>
      <c r="G112" s="9">
        <v>265835</v>
      </c>
      <c r="H112" s="9">
        <f t="shared" si="1"/>
        <v>34165</v>
      </c>
      <c r="I112" s="8"/>
    </row>
    <row r="113" ht="30" customHeight="1" spans="1:9">
      <c r="A113" s="7">
        <v>108</v>
      </c>
      <c r="B113" s="8" t="s">
        <v>229</v>
      </c>
      <c r="C113" s="8" t="s">
        <v>230</v>
      </c>
      <c r="D113" s="9">
        <v>9625724.69</v>
      </c>
      <c r="E113" s="9">
        <v>420109.68</v>
      </c>
      <c r="F113" s="9">
        <v>73457</v>
      </c>
      <c r="G113" s="9">
        <v>226543</v>
      </c>
      <c r="H113" s="9">
        <f t="shared" si="1"/>
        <v>73457</v>
      </c>
      <c r="I113" s="8"/>
    </row>
    <row r="114" ht="30" customHeight="1" spans="1:9">
      <c r="A114" s="7">
        <v>109</v>
      </c>
      <c r="B114" s="8" t="s">
        <v>231</v>
      </c>
      <c r="C114" s="8" t="s">
        <v>232</v>
      </c>
      <c r="D114" s="9">
        <v>19416669</v>
      </c>
      <c r="E114" s="9">
        <v>630000</v>
      </c>
      <c r="F114" s="9">
        <v>300000</v>
      </c>
      <c r="G114" s="9">
        <v>0</v>
      </c>
      <c r="H114" s="9">
        <f t="shared" si="1"/>
        <v>300000</v>
      </c>
      <c r="I114" s="8"/>
    </row>
    <row r="115" ht="30" customHeight="1" spans="1:9">
      <c r="A115" s="7">
        <v>110</v>
      </c>
      <c r="B115" s="8" t="s">
        <v>233</v>
      </c>
      <c r="C115" s="8" t="s">
        <v>234</v>
      </c>
      <c r="D115" s="9">
        <v>7692312</v>
      </c>
      <c r="E115" s="9">
        <v>490000</v>
      </c>
      <c r="F115" s="9">
        <v>300000</v>
      </c>
      <c r="G115" s="9">
        <v>0</v>
      </c>
      <c r="H115" s="9">
        <f t="shared" si="1"/>
        <v>300000</v>
      </c>
      <c r="I115" s="8"/>
    </row>
    <row r="116" ht="30" customHeight="1" spans="1:9">
      <c r="A116" s="7">
        <v>111</v>
      </c>
      <c r="B116" s="8" t="s">
        <v>235</v>
      </c>
      <c r="C116" s="8" t="s">
        <v>236</v>
      </c>
      <c r="D116" s="9">
        <v>5000002</v>
      </c>
      <c r="E116" s="9">
        <v>91400</v>
      </c>
      <c r="F116" s="9">
        <v>63980</v>
      </c>
      <c r="G116" s="9">
        <v>0</v>
      </c>
      <c r="H116" s="9">
        <f t="shared" si="1"/>
        <v>63980</v>
      </c>
      <c r="I116" s="8"/>
    </row>
    <row r="117" ht="30" customHeight="1" spans="1:9">
      <c r="A117" s="7">
        <v>112</v>
      </c>
      <c r="B117" s="8" t="s">
        <v>237</v>
      </c>
      <c r="C117" s="8" t="s">
        <v>238</v>
      </c>
      <c r="D117" s="9">
        <v>4615390</v>
      </c>
      <c r="E117" s="9">
        <v>100000</v>
      </c>
      <c r="F117" s="9">
        <v>70000</v>
      </c>
      <c r="G117" s="9">
        <v>0</v>
      </c>
      <c r="H117" s="9">
        <f t="shared" si="1"/>
        <v>70000</v>
      </c>
      <c r="I117" s="8"/>
    </row>
    <row r="118" ht="30" customHeight="1" spans="1:9">
      <c r="A118" s="7">
        <v>113</v>
      </c>
      <c r="B118" s="8" t="s">
        <v>239</v>
      </c>
      <c r="C118" s="8" t="s">
        <v>240</v>
      </c>
      <c r="D118" s="9">
        <v>1050174.09</v>
      </c>
      <c r="E118" s="9">
        <v>107627.91</v>
      </c>
      <c r="F118" s="9">
        <v>75339.54</v>
      </c>
      <c r="G118" s="9">
        <v>0</v>
      </c>
      <c r="H118" s="9">
        <f t="shared" si="1"/>
        <v>75339.54</v>
      </c>
      <c r="I118" s="8"/>
    </row>
    <row r="119" ht="30" customHeight="1" spans="1:9">
      <c r="A119" s="7">
        <v>114</v>
      </c>
      <c r="B119" s="8" t="s">
        <v>241</v>
      </c>
      <c r="C119" s="8" t="s">
        <v>242</v>
      </c>
      <c r="D119" s="9">
        <v>1615386</v>
      </c>
      <c r="E119" s="9">
        <v>70000</v>
      </c>
      <c r="F119" s="9">
        <v>49000</v>
      </c>
      <c r="G119" s="9">
        <v>0</v>
      </c>
      <c r="H119" s="9">
        <f t="shared" si="1"/>
        <v>49000</v>
      </c>
      <c r="I119" s="8"/>
    </row>
    <row r="120" ht="30" customHeight="1" spans="1:9">
      <c r="A120" s="7">
        <v>115</v>
      </c>
      <c r="B120" s="8" t="s">
        <v>243</v>
      </c>
      <c r="C120" s="8" t="s">
        <v>244</v>
      </c>
      <c r="D120" s="9">
        <v>1153842</v>
      </c>
      <c r="E120" s="9">
        <v>20000</v>
      </c>
      <c r="F120" s="9">
        <v>14000</v>
      </c>
      <c r="G120" s="9">
        <v>0</v>
      </c>
      <c r="H120" s="9">
        <f t="shared" si="1"/>
        <v>14000</v>
      </c>
      <c r="I120" s="8"/>
    </row>
    <row r="121" ht="30" customHeight="1" spans="1:9">
      <c r="A121" s="7">
        <v>116</v>
      </c>
      <c r="B121" s="8" t="s">
        <v>245</v>
      </c>
      <c r="C121" s="8" t="s">
        <v>246</v>
      </c>
      <c r="D121" s="9">
        <v>528950.99</v>
      </c>
      <c r="E121" s="9">
        <v>140000</v>
      </c>
      <c r="F121" s="9">
        <v>98000</v>
      </c>
      <c r="G121" s="9">
        <v>0</v>
      </c>
      <c r="H121" s="9">
        <f t="shared" si="1"/>
        <v>98000</v>
      </c>
      <c r="I121" s="8"/>
    </row>
    <row r="122" ht="30" customHeight="1" spans="1:9">
      <c r="A122" s="7">
        <v>117</v>
      </c>
      <c r="B122" s="8" t="s">
        <v>247</v>
      </c>
      <c r="C122" s="8" t="s">
        <v>248</v>
      </c>
      <c r="D122" s="9">
        <v>1500000</v>
      </c>
      <c r="E122" s="9">
        <v>42000</v>
      </c>
      <c r="F122" s="9">
        <v>29400</v>
      </c>
      <c r="G122" s="9">
        <v>0</v>
      </c>
      <c r="H122" s="9">
        <f t="shared" si="1"/>
        <v>29400</v>
      </c>
      <c r="I122" s="8"/>
    </row>
    <row r="123" ht="30" customHeight="1" spans="1:9">
      <c r="A123" s="7">
        <v>118</v>
      </c>
      <c r="B123" s="8" t="s">
        <v>249</v>
      </c>
      <c r="C123" s="8" t="s">
        <v>250</v>
      </c>
      <c r="D123" s="9">
        <v>888746.01</v>
      </c>
      <c r="E123" s="9">
        <v>17818</v>
      </c>
      <c r="F123" s="9">
        <v>12472.6</v>
      </c>
      <c r="G123" s="9">
        <v>70000</v>
      </c>
      <c r="H123" s="9">
        <f t="shared" si="1"/>
        <v>12472.6</v>
      </c>
      <c r="I123" s="8"/>
    </row>
    <row r="124" ht="30" customHeight="1" spans="1:9">
      <c r="A124" s="7">
        <v>119</v>
      </c>
      <c r="B124" s="8" t="s">
        <v>251</v>
      </c>
      <c r="C124" s="8" t="s">
        <v>252</v>
      </c>
      <c r="D124" s="9">
        <v>2241448.63</v>
      </c>
      <c r="E124" s="9">
        <v>301489.17</v>
      </c>
      <c r="F124" s="9">
        <v>211042.42</v>
      </c>
      <c r="G124" s="9">
        <v>33821</v>
      </c>
      <c r="H124" s="9">
        <f t="shared" si="1"/>
        <v>211042.42</v>
      </c>
      <c r="I124" s="8"/>
    </row>
    <row r="125" ht="30" customHeight="1" spans="1:9">
      <c r="A125" s="7">
        <v>120</v>
      </c>
      <c r="B125" s="8" t="s">
        <v>253</v>
      </c>
      <c r="C125" s="8" t="s">
        <v>254</v>
      </c>
      <c r="D125" s="9">
        <v>3769234</v>
      </c>
      <c r="E125" s="9">
        <v>82600</v>
      </c>
      <c r="F125" s="9">
        <v>57820</v>
      </c>
      <c r="G125" s="9">
        <v>0</v>
      </c>
      <c r="H125" s="9">
        <f t="shared" si="1"/>
        <v>57820</v>
      </c>
      <c r="I125" s="8"/>
    </row>
    <row r="126" ht="30" customHeight="1" spans="1:9">
      <c r="A126" s="7">
        <v>121</v>
      </c>
      <c r="B126" s="8" t="s">
        <v>255</v>
      </c>
      <c r="C126" s="8" t="s">
        <v>256</v>
      </c>
      <c r="D126" s="9">
        <v>833340</v>
      </c>
      <c r="E126" s="9">
        <v>100000</v>
      </c>
      <c r="F126" s="9">
        <v>70000</v>
      </c>
      <c r="G126" s="9">
        <v>0</v>
      </c>
      <c r="H126" s="9">
        <f t="shared" si="1"/>
        <v>70000</v>
      </c>
      <c r="I126" s="8"/>
    </row>
    <row r="127" ht="30" customHeight="1" spans="1:9">
      <c r="A127" s="7">
        <v>122</v>
      </c>
      <c r="B127" s="8" t="s">
        <v>257</v>
      </c>
      <c r="C127" s="8" t="s">
        <v>258</v>
      </c>
      <c r="D127" s="9">
        <v>11615389</v>
      </c>
      <c r="E127" s="9">
        <v>185000</v>
      </c>
      <c r="F127" s="9">
        <v>129500</v>
      </c>
      <c r="G127" s="9">
        <v>0</v>
      </c>
      <c r="H127" s="9">
        <f t="shared" si="1"/>
        <v>129500</v>
      </c>
      <c r="I127" s="8"/>
    </row>
    <row r="128" ht="30" customHeight="1" spans="1:9">
      <c r="A128" s="7">
        <v>123</v>
      </c>
      <c r="B128" s="8" t="s">
        <v>259</v>
      </c>
      <c r="C128" s="8" t="s">
        <v>260</v>
      </c>
      <c r="D128" s="9">
        <v>1609506.03</v>
      </c>
      <c r="E128" s="9">
        <v>30985.68</v>
      </c>
      <c r="F128" s="9">
        <v>21689.98</v>
      </c>
      <c r="G128" s="9">
        <v>105304</v>
      </c>
      <c r="H128" s="9">
        <f t="shared" si="1"/>
        <v>21689.98</v>
      </c>
      <c r="I128" s="8"/>
    </row>
    <row r="129" ht="30" customHeight="1" spans="1:9">
      <c r="A129" s="7">
        <v>124</v>
      </c>
      <c r="B129" s="8" t="s">
        <v>261</v>
      </c>
      <c r="C129" s="8" t="s">
        <v>262</v>
      </c>
      <c r="D129" s="9">
        <v>12500002</v>
      </c>
      <c r="E129" s="9">
        <v>259000</v>
      </c>
      <c r="F129" s="9">
        <v>181300</v>
      </c>
      <c r="G129" s="9">
        <v>0</v>
      </c>
      <c r="H129" s="9">
        <f t="shared" si="1"/>
        <v>181300</v>
      </c>
      <c r="I129" s="8"/>
    </row>
    <row r="130" ht="30" customHeight="1" spans="1:9">
      <c r="A130" s="7">
        <v>125</v>
      </c>
      <c r="B130" s="8" t="s">
        <v>263</v>
      </c>
      <c r="C130" s="8" t="s">
        <v>264</v>
      </c>
      <c r="D130" s="9">
        <v>7047215.31</v>
      </c>
      <c r="E130" s="9">
        <v>207127.61</v>
      </c>
      <c r="F130" s="9">
        <v>144989.33</v>
      </c>
      <c r="G130" s="9">
        <v>0</v>
      </c>
      <c r="H130" s="9">
        <f t="shared" si="1"/>
        <v>144989.33</v>
      </c>
      <c r="I130" s="8"/>
    </row>
    <row r="131" ht="30" customHeight="1" spans="1:9">
      <c r="A131" s="7">
        <v>126</v>
      </c>
      <c r="B131" s="8" t="s">
        <v>265</v>
      </c>
      <c r="C131" s="8" t="s">
        <v>266</v>
      </c>
      <c r="D131" s="9">
        <v>9433944.17</v>
      </c>
      <c r="E131" s="9">
        <v>162928.45</v>
      </c>
      <c r="F131" s="9">
        <v>114049.92</v>
      </c>
      <c r="G131" s="9">
        <v>0</v>
      </c>
      <c r="H131" s="9">
        <f t="shared" si="1"/>
        <v>114049.92</v>
      </c>
      <c r="I131" s="8"/>
    </row>
    <row r="132" ht="30" customHeight="1" spans="1:9">
      <c r="A132" s="7">
        <v>127</v>
      </c>
      <c r="B132" s="8" t="s">
        <v>267</v>
      </c>
      <c r="C132" s="8" t="s">
        <v>268</v>
      </c>
      <c r="D132" s="9">
        <v>11166672</v>
      </c>
      <c r="E132" s="9">
        <v>225000</v>
      </c>
      <c r="F132" s="9">
        <v>157500</v>
      </c>
      <c r="G132" s="9">
        <v>0</v>
      </c>
      <c r="H132" s="9">
        <f t="shared" si="1"/>
        <v>157500</v>
      </c>
      <c r="I132" s="8"/>
    </row>
    <row r="133" ht="30" customHeight="1" spans="1:9">
      <c r="A133" s="7">
        <v>128</v>
      </c>
      <c r="B133" s="8" t="s">
        <v>269</v>
      </c>
      <c r="C133" s="8" t="s">
        <v>270</v>
      </c>
      <c r="D133" s="9">
        <v>5597884.13</v>
      </c>
      <c r="E133" s="9">
        <v>160338.92</v>
      </c>
      <c r="F133" s="9">
        <v>112237.24</v>
      </c>
      <c r="G133" s="9">
        <v>84326</v>
      </c>
      <c r="H133" s="9">
        <f t="shared" si="1"/>
        <v>112237.24</v>
      </c>
      <c r="I133" s="8"/>
    </row>
    <row r="134" ht="30" customHeight="1" spans="1:9">
      <c r="A134" s="7">
        <v>129</v>
      </c>
      <c r="B134" s="8" t="s">
        <v>271</v>
      </c>
      <c r="C134" s="8" t="s">
        <v>272</v>
      </c>
      <c r="D134" s="9">
        <v>292375.13</v>
      </c>
      <c r="E134" s="9">
        <v>60000</v>
      </c>
      <c r="F134" s="9">
        <v>42000</v>
      </c>
      <c r="G134" s="9">
        <v>0</v>
      </c>
      <c r="H134" s="9">
        <f t="shared" ref="H134:H163" si="2">IF(ROUND(E134*0.7,2)+G134&lt;=300000,ROUND(E134*0.7,2),300000-G134)</f>
        <v>42000</v>
      </c>
      <c r="I134" s="8"/>
    </row>
    <row r="135" ht="30" customHeight="1" spans="1:9">
      <c r="A135" s="7">
        <v>130</v>
      </c>
      <c r="B135" s="8" t="s">
        <v>273</v>
      </c>
      <c r="C135" s="8" t="s">
        <v>274</v>
      </c>
      <c r="D135" s="9">
        <v>24410441.87</v>
      </c>
      <c r="E135" s="9">
        <v>223930.85</v>
      </c>
      <c r="F135" s="9">
        <v>156751.6</v>
      </c>
      <c r="G135" s="9">
        <v>62547</v>
      </c>
      <c r="H135" s="9">
        <f t="shared" si="2"/>
        <v>156751.6</v>
      </c>
      <c r="I135" s="8"/>
    </row>
    <row r="136" ht="30" customHeight="1" spans="1:9">
      <c r="A136" s="7">
        <v>131</v>
      </c>
      <c r="B136" s="8" t="s">
        <v>275</v>
      </c>
      <c r="C136" s="8" t="s">
        <v>276</v>
      </c>
      <c r="D136" s="9">
        <v>4748392.67</v>
      </c>
      <c r="E136" s="9">
        <v>134464</v>
      </c>
      <c r="F136" s="9">
        <v>94124.8</v>
      </c>
      <c r="G136" s="9">
        <v>159747</v>
      </c>
      <c r="H136" s="9">
        <f t="shared" si="2"/>
        <v>94124.8</v>
      </c>
      <c r="I136" s="8"/>
    </row>
    <row r="137" ht="30" customHeight="1" spans="1:9">
      <c r="A137" s="7">
        <v>132</v>
      </c>
      <c r="B137" s="8" t="s">
        <v>277</v>
      </c>
      <c r="C137" s="8" t="s">
        <v>278</v>
      </c>
      <c r="D137" s="9">
        <v>7831852.2</v>
      </c>
      <c r="E137" s="9">
        <v>155386.31</v>
      </c>
      <c r="F137" s="9">
        <v>108770.42</v>
      </c>
      <c r="G137" s="9">
        <v>0</v>
      </c>
      <c r="H137" s="9">
        <f t="shared" si="2"/>
        <v>108770.42</v>
      </c>
      <c r="I137" s="8"/>
    </row>
    <row r="138" ht="30" customHeight="1" spans="1:9">
      <c r="A138" s="7">
        <v>133</v>
      </c>
      <c r="B138" s="8" t="s">
        <v>279</v>
      </c>
      <c r="C138" s="8" t="s">
        <v>280</v>
      </c>
      <c r="D138" s="9">
        <v>384620</v>
      </c>
      <c r="E138" s="9">
        <v>160000</v>
      </c>
      <c r="F138" s="9">
        <v>112000</v>
      </c>
      <c r="G138" s="9">
        <v>0</v>
      </c>
      <c r="H138" s="9">
        <f t="shared" si="2"/>
        <v>112000</v>
      </c>
      <c r="I138" s="8"/>
    </row>
    <row r="139" ht="30" customHeight="1" spans="1:9">
      <c r="A139" s="7">
        <v>134</v>
      </c>
      <c r="B139" s="8" t="s">
        <v>281</v>
      </c>
      <c r="C139" s="8" t="s">
        <v>282</v>
      </c>
      <c r="D139" s="9">
        <v>24915085.85</v>
      </c>
      <c r="E139" s="9">
        <v>285334.98</v>
      </c>
      <c r="F139" s="9">
        <v>197624</v>
      </c>
      <c r="G139" s="9">
        <v>102376</v>
      </c>
      <c r="H139" s="9">
        <f t="shared" si="2"/>
        <v>197624</v>
      </c>
      <c r="I139" s="8"/>
    </row>
    <row r="140" ht="30" customHeight="1" spans="1:9">
      <c r="A140" s="7">
        <v>135</v>
      </c>
      <c r="B140" s="8" t="s">
        <v>283</v>
      </c>
      <c r="C140" s="8" t="s">
        <v>284</v>
      </c>
      <c r="D140" s="9">
        <v>3780305.29</v>
      </c>
      <c r="E140" s="9">
        <v>252092.69</v>
      </c>
      <c r="F140" s="9">
        <v>176464.88</v>
      </c>
      <c r="G140" s="9">
        <v>0</v>
      </c>
      <c r="H140" s="9">
        <f t="shared" si="2"/>
        <v>176464.88</v>
      </c>
      <c r="I140" s="8"/>
    </row>
    <row r="141" ht="30" customHeight="1" spans="1:9">
      <c r="A141" s="7">
        <v>136</v>
      </c>
      <c r="B141" s="8" t="s">
        <v>285</v>
      </c>
      <c r="C141" s="8" t="s">
        <v>286</v>
      </c>
      <c r="D141" s="9">
        <v>461541</v>
      </c>
      <c r="E141" s="9">
        <v>200000</v>
      </c>
      <c r="F141" s="9">
        <v>140000</v>
      </c>
      <c r="G141" s="9">
        <v>0</v>
      </c>
      <c r="H141" s="9">
        <f t="shared" si="2"/>
        <v>140000</v>
      </c>
      <c r="I141" s="8"/>
    </row>
    <row r="142" ht="30" customHeight="1" spans="1:9">
      <c r="A142" s="7">
        <v>137</v>
      </c>
      <c r="B142" s="8" t="s">
        <v>287</v>
      </c>
      <c r="C142" s="8" t="s">
        <v>288</v>
      </c>
      <c r="D142" s="9">
        <v>8087034.28</v>
      </c>
      <c r="E142" s="9">
        <v>499641.19</v>
      </c>
      <c r="F142" s="9">
        <v>300000</v>
      </c>
      <c r="G142" s="9">
        <v>0</v>
      </c>
      <c r="H142" s="9">
        <f t="shared" si="2"/>
        <v>300000</v>
      </c>
      <c r="I142" s="8"/>
    </row>
    <row r="143" ht="30" customHeight="1" spans="1:9">
      <c r="A143" s="7">
        <v>138</v>
      </c>
      <c r="B143" s="8" t="s">
        <v>289</v>
      </c>
      <c r="C143" s="8" t="s">
        <v>290</v>
      </c>
      <c r="D143" s="9">
        <v>0</v>
      </c>
      <c r="E143" s="9">
        <v>100000</v>
      </c>
      <c r="F143" s="9">
        <v>70000</v>
      </c>
      <c r="G143" s="9">
        <v>0</v>
      </c>
      <c r="H143" s="9">
        <f t="shared" si="2"/>
        <v>70000</v>
      </c>
      <c r="I143" s="8"/>
    </row>
    <row r="144" ht="30" customHeight="1" spans="1:9">
      <c r="A144" s="7">
        <v>139</v>
      </c>
      <c r="B144" s="8" t="s">
        <v>291</v>
      </c>
      <c r="C144" s="8" t="s">
        <v>292</v>
      </c>
      <c r="D144" s="9">
        <v>27153738.2</v>
      </c>
      <c r="E144" s="9">
        <v>150000</v>
      </c>
      <c r="F144" s="9">
        <v>105000</v>
      </c>
      <c r="G144" s="9">
        <v>0</v>
      </c>
      <c r="H144" s="9">
        <f t="shared" si="2"/>
        <v>105000</v>
      </c>
      <c r="I144" s="8"/>
    </row>
    <row r="145" ht="30" customHeight="1" spans="1:9">
      <c r="A145" s="7">
        <v>140</v>
      </c>
      <c r="B145" s="8" t="s">
        <v>293</v>
      </c>
      <c r="C145" s="8" t="s">
        <v>294</v>
      </c>
      <c r="D145" s="9">
        <v>4266734.05</v>
      </c>
      <c r="E145" s="9">
        <v>17418.38</v>
      </c>
      <c r="F145" s="9">
        <v>12192.87</v>
      </c>
      <c r="G145" s="9">
        <v>254676</v>
      </c>
      <c r="H145" s="9">
        <f t="shared" si="2"/>
        <v>12192.87</v>
      </c>
      <c r="I145" s="8"/>
    </row>
    <row r="146" ht="30" customHeight="1" spans="1:9">
      <c r="A146" s="7">
        <v>141</v>
      </c>
      <c r="B146" s="8" t="s">
        <v>295</v>
      </c>
      <c r="C146" s="8" t="s">
        <v>296</v>
      </c>
      <c r="D146" s="9">
        <v>692310</v>
      </c>
      <c r="E146" s="9">
        <v>100000</v>
      </c>
      <c r="F146" s="9">
        <v>70000</v>
      </c>
      <c r="G146" s="9">
        <v>0</v>
      </c>
      <c r="H146" s="9">
        <f t="shared" si="2"/>
        <v>70000</v>
      </c>
      <c r="I146" s="8"/>
    </row>
    <row r="147" ht="30" customHeight="1" spans="1:9">
      <c r="A147" s="7">
        <v>142</v>
      </c>
      <c r="B147" s="8" t="s">
        <v>297</v>
      </c>
      <c r="C147" s="8" t="s">
        <v>298</v>
      </c>
      <c r="D147" s="9">
        <v>1000000</v>
      </c>
      <c r="E147" s="9">
        <v>206000</v>
      </c>
      <c r="F147" s="9">
        <v>144200</v>
      </c>
      <c r="G147" s="9">
        <v>0</v>
      </c>
      <c r="H147" s="9">
        <f t="shared" si="2"/>
        <v>144200</v>
      </c>
      <c r="I147" s="8"/>
    </row>
    <row r="148" ht="30" customHeight="1" spans="1:9">
      <c r="A148" s="7">
        <v>143</v>
      </c>
      <c r="B148" s="8" t="s">
        <v>299</v>
      </c>
      <c r="C148" s="8" t="s">
        <v>300</v>
      </c>
      <c r="D148" s="9">
        <v>2767980.25</v>
      </c>
      <c r="E148" s="9">
        <v>145491.76</v>
      </c>
      <c r="F148" s="9">
        <v>101844.23</v>
      </c>
      <c r="G148" s="9">
        <v>0</v>
      </c>
      <c r="H148" s="9">
        <f t="shared" si="2"/>
        <v>101844.23</v>
      </c>
      <c r="I148" s="8"/>
    </row>
    <row r="149" ht="30" customHeight="1" spans="1:9">
      <c r="A149" s="7">
        <v>144</v>
      </c>
      <c r="B149" s="8" t="s">
        <v>301</v>
      </c>
      <c r="C149" s="8" t="s">
        <v>302</v>
      </c>
      <c r="D149" s="9">
        <v>1115069.16</v>
      </c>
      <c r="E149" s="9">
        <v>15897.92</v>
      </c>
      <c r="F149" s="9">
        <v>11128.54</v>
      </c>
      <c r="G149" s="9">
        <v>57989</v>
      </c>
      <c r="H149" s="9">
        <f t="shared" si="2"/>
        <v>11128.54</v>
      </c>
      <c r="I149" s="8"/>
    </row>
    <row r="150" ht="30" customHeight="1" spans="1:9">
      <c r="A150" s="7">
        <v>145</v>
      </c>
      <c r="B150" s="8" t="s">
        <v>303</v>
      </c>
      <c r="C150" s="8" t="s">
        <v>304</v>
      </c>
      <c r="D150" s="9">
        <v>4898439.05</v>
      </c>
      <c r="E150" s="9">
        <v>69693.2</v>
      </c>
      <c r="F150" s="9">
        <v>48785.24</v>
      </c>
      <c r="G150" s="9">
        <v>84201</v>
      </c>
      <c r="H150" s="9">
        <f t="shared" si="2"/>
        <v>48785.24</v>
      </c>
      <c r="I150" s="8"/>
    </row>
    <row r="151" ht="30" customHeight="1" spans="1:9">
      <c r="A151" s="7">
        <v>146</v>
      </c>
      <c r="B151" s="8" t="s">
        <v>305</v>
      </c>
      <c r="C151" s="8" t="s">
        <v>306</v>
      </c>
      <c r="D151" s="9">
        <v>11728761.59</v>
      </c>
      <c r="E151" s="9">
        <v>155932.09</v>
      </c>
      <c r="F151" s="9">
        <v>109152.46</v>
      </c>
      <c r="G151" s="9">
        <v>0</v>
      </c>
      <c r="H151" s="9">
        <f t="shared" si="2"/>
        <v>109152.46</v>
      </c>
      <c r="I151" s="8"/>
    </row>
    <row r="152" ht="30" customHeight="1" spans="1:9">
      <c r="A152" s="7">
        <v>147</v>
      </c>
      <c r="B152" s="8" t="s">
        <v>307</v>
      </c>
      <c r="C152" s="8" t="s">
        <v>308</v>
      </c>
      <c r="D152" s="9">
        <v>40767883.2</v>
      </c>
      <c r="E152" s="9">
        <v>671620.55</v>
      </c>
      <c r="F152" s="9">
        <v>300000</v>
      </c>
      <c r="G152" s="9">
        <v>0</v>
      </c>
      <c r="H152" s="9">
        <f t="shared" si="2"/>
        <v>300000</v>
      </c>
      <c r="I152" s="8" t="s">
        <v>309</v>
      </c>
    </row>
    <row r="153" ht="30" customHeight="1" spans="1:9">
      <c r="A153" s="7">
        <v>148</v>
      </c>
      <c r="B153" s="8" t="s">
        <v>310</v>
      </c>
      <c r="C153" s="8" t="s">
        <v>311</v>
      </c>
      <c r="D153" s="9">
        <v>2307690</v>
      </c>
      <c r="E153" s="9">
        <v>100000</v>
      </c>
      <c r="F153" s="9">
        <v>70000</v>
      </c>
      <c r="G153" s="9">
        <v>0</v>
      </c>
      <c r="H153" s="9">
        <f t="shared" si="2"/>
        <v>70000</v>
      </c>
      <c r="I153" s="8"/>
    </row>
    <row r="154" ht="30" customHeight="1" spans="1:9">
      <c r="A154" s="7">
        <v>149</v>
      </c>
      <c r="B154" s="8" t="s">
        <v>312</v>
      </c>
      <c r="C154" s="8" t="s">
        <v>313</v>
      </c>
      <c r="D154" s="9">
        <v>11369506.85</v>
      </c>
      <c r="E154" s="9">
        <v>560640.82</v>
      </c>
      <c r="F154" s="9">
        <v>61666</v>
      </c>
      <c r="G154" s="9">
        <v>238334</v>
      </c>
      <c r="H154" s="9">
        <f t="shared" si="2"/>
        <v>61666</v>
      </c>
      <c r="I154" s="8"/>
    </row>
    <row r="155" ht="30" customHeight="1" spans="1:9">
      <c r="A155" s="7">
        <v>150</v>
      </c>
      <c r="B155" s="8" t="s">
        <v>314</v>
      </c>
      <c r="C155" s="8" t="s">
        <v>315</v>
      </c>
      <c r="D155" s="9">
        <v>7494350.9</v>
      </c>
      <c r="E155" s="9">
        <v>322297.55</v>
      </c>
      <c r="F155" s="9">
        <v>225608.29</v>
      </c>
      <c r="G155" s="9">
        <v>0</v>
      </c>
      <c r="H155" s="9">
        <f t="shared" si="2"/>
        <v>225608.29</v>
      </c>
      <c r="I155" s="8"/>
    </row>
    <row r="156" ht="30" customHeight="1" spans="1:9">
      <c r="A156" s="7">
        <v>151</v>
      </c>
      <c r="B156" s="8" t="s">
        <v>316</v>
      </c>
      <c r="C156" s="8" t="s">
        <v>317</v>
      </c>
      <c r="D156" s="9">
        <v>4548574</v>
      </c>
      <c r="E156" s="9">
        <v>370254.98</v>
      </c>
      <c r="F156" s="9">
        <v>90346</v>
      </c>
      <c r="G156" s="9">
        <v>209654</v>
      </c>
      <c r="H156" s="9">
        <f t="shared" si="2"/>
        <v>90346</v>
      </c>
      <c r="I156" s="8"/>
    </row>
    <row r="157" ht="30" customHeight="1" spans="1:9">
      <c r="A157" s="7">
        <v>152</v>
      </c>
      <c r="B157" s="8" t="s">
        <v>318</v>
      </c>
      <c r="C157" s="8" t="s">
        <v>319</v>
      </c>
      <c r="D157" s="9">
        <v>3057863.82</v>
      </c>
      <c r="E157" s="9">
        <v>86388.77</v>
      </c>
      <c r="F157" s="9">
        <v>60472.14</v>
      </c>
      <c r="G157" s="9">
        <v>37310</v>
      </c>
      <c r="H157" s="9">
        <f t="shared" si="2"/>
        <v>60472.14</v>
      </c>
      <c r="I157" s="8"/>
    </row>
    <row r="158" ht="30" customHeight="1" spans="1:9">
      <c r="A158" s="7">
        <v>153</v>
      </c>
      <c r="B158" s="8" t="s">
        <v>320</v>
      </c>
      <c r="C158" s="8" t="s">
        <v>321</v>
      </c>
      <c r="D158" s="9">
        <v>10940542.87</v>
      </c>
      <c r="E158" s="9">
        <v>473414.08</v>
      </c>
      <c r="F158" s="9">
        <v>86710</v>
      </c>
      <c r="G158" s="9">
        <v>213290</v>
      </c>
      <c r="H158" s="9">
        <f t="shared" si="2"/>
        <v>86710</v>
      </c>
      <c r="I158" s="8" t="s">
        <v>322</v>
      </c>
    </row>
    <row r="159" ht="30" customHeight="1" spans="1:9">
      <c r="A159" s="7">
        <v>154</v>
      </c>
      <c r="B159" s="8" t="s">
        <v>323</v>
      </c>
      <c r="C159" s="8" t="s">
        <v>324</v>
      </c>
      <c r="D159" s="9">
        <v>646158</v>
      </c>
      <c r="E159" s="9">
        <v>30000</v>
      </c>
      <c r="F159" s="9">
        <v>21000</v>
      </c>
      <c r="G159" s="9">
        <v>0</v>
      </c>
      <c r="H159" s="9">
        <f t="shared" si="2"/>
        <v>21000</v>
      </c>
      <c r="I159" s="8"/>
    </row>
    <row r="160" ht="30" customHeight="1" spans="1:9">
      <c r="A160" s="7">
        <v>155</v>
      </c>
      <c r="B160" s="8" t="s">
        <v>325</v>
      </c>
      <c r="C160" s="8" t="s">
        <v>326</v>
      </c>
      <c r="D160" s="9">
        <v>9083978.32</v>
      </c>
      <c r="E160" s="9">
        <v>419410.67</v>
      </c>
      <c r="F160" s="9">
        <v>63219</v>
      </c>
      <c r="G160" s="9">
        <v>236781</v>
      </c>
      <c r="H160" s="9">
        <f t="shared" si="2"/>
        <v>63219</v>
      </c>
      <c r="I160" s="8"/>
    </row>
    <row r="161" ht="30" customHeight="1" spans="1:9">
      <c r="A161" s="7">
        <v>156</v>
      </c>
      <c r="B161" s="8" t="s">
        <v>327</v>
      </c>
      <c r="C161" s="8" t="s">
        <v>328</v>
      </c>
      <c r="D161" s="9">
        <v>0</v>
      </c>
      <c r="E161" s="9">
        <v>70000</v>
      </c>
      <c r="F161" s="9">
        <v>49000</v>
      </c>
      <c r="G161" s="9">
        <v>0</v>
      </c>
      <c r="H161" s="9">
        <f t="shared" si="2"/>
        <v>49000</v>
      </c>
      <c r="I161" s="8"/>
    </row>
    <row r="162" ht="30" customHeight="1" spans="1:9">
      <c r="A162" s="7">
        <v>157</v>
      </c>
      <c r="B162" s="8" t="s">
        <v>329</v>
      </c>
      <c r="C162" s="8" t="s">
        <v>330</v>
      </c>
      <c r="D162" s="9">
        <v>5505260</v>
      </c>
      <c r="E162" s="9">
        <v>254600</v>
      </c>
      <c r="F162" s="9">
        <v>178220</v>
      </c>
      <c r="G162" s="9">
        <v>0</v>
      </c>
      <c r="H162" s="9">
        <f t="shared" si="2"/>
        <v>178220</v>
      </c>
      <c r="I162" s="8"/>
    </row>
    <row r="163" ht="30" customHeight="1" spans="1:9">
      <c r="A163" s="7">
        <v>158</v>
      </c>
      <c r="B163" s="8" t="s">
        <v>331</v>
      </c>
      <c r="C163" s="8" t="s">
        <v>332</v>
      </c>
      <c r="D163" s="9">
        <v>15384620</v>
      </c>
      <c r="E163" s="9">
        <v>480000</v>
      </c>
      <c r="F163" s="9">
        <v>34000</v>
      </c>
      <c r="G163" s="9">
        <v>266000</v>
      </c>
      <c r="H163" s="9">
        <f t="shared" si="2"/>
        <v>34000</v>
      </c>
      <c r="I163" s="8"/>
    </row>
    <row r="164" ht="30" customHeight="1" spans="1:9">
      <c r="A164" s="7">
        <v>159</v>
      </c>
      <c r="B164" s="8" t="s">
        <v>333</v>
      </c>
      <c r="C164" s="8" t="s">
        <v>334</v>
      </c>
      <c r="D164" s="9">
        <v>158641.02</v>
      </c>
      <c r="E164" s="9">
        <v>60000</v>
      </c>
      <c r="F164" s="9">
        <v>42000</v>
      </c>
      <c r="G164" s="9">
        <v>0</v>
      </c>
      <c r="H164" s="9">
        <v>0</v>
      </c>
      <c r="I164" s="8" t="s">
        <v>335</v>
      </c>
    </row>
    <row r="165" ht="22.8" customHeight="1" spans="1:9">
      <c r="A165" s="7" t="s">
        <v>336</v>
      </c>
      <c r="B165" s="7"/>
      <c r="C165" s="7"/>
      <c r="D165" s="9"/>
      <c r="E165" s="9">
        <f t="shared" ref="E165:H165" si="3">SUM(E6:E164)</f>
        <v>31434483.33</v>
      </c>
      <c r="F165" s="9">
        <f t="shared" si="3"/>
        <v>17410200.33</v>
      </c>
      <c r="G165" s="9">
        <f t="shared" si="3"/>
        <v>7178331</v>
      </c>
      <c r="H165" s="9">
        <f t="shared" si="3"/>
        <v>17368200.33</v>
      </c>
      <c r="I165" s="8"/>
    </row>
  </sheetData>
  <autoFilter ref="A5:L165">
    <extLst/>
  </autoFilter>
  <mergeCells count="4">
    <mergeCell ref="A2:I2"/>
    <mergeCell ref="A3:I3"/>
    <mergeCell ref="A4:D4"/>
    <mergeCell ref="A165:C165"/>
  </mergeCells>
  <printOptions horizontalCentered="1"/>
  <pageMargins left="0.511811023622047" right="0.511811023622047" top="0.551181102362205" bottom="0.551181102362205" header="0.31496062992126" footer="0.31496062992126"/>
  <pageSetup paperSize="9" scale="60" orientation="landscape"/>
  <headerFooter>
    <oddFooter>&amp;C&amp;10第&amp;P+4页</oddFooter>
  </headerFooter>
  <colBreaks count="1" manualBreakCount="1">
    <brk id="9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中山市商务局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中信保一般企业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赫然</dc:creator>
  <cp:lastModifiedBy>赫然</cp:lastModifiedBy>
  <dcterms:created xsi:type="dcterms:W3CDTF">2021-05-26T02:58:00Z</dcterms:created>
  <dcterms:modified xsi:type="dcterms:W3CDTF">2021-05-26T03:00:54Z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