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5" windowHeight="12195"/>
  </bookViews>
  <sheets>
    <sheet name="人保一般企业" sheetId="1" r:id="rId1"/>
  </sheets>
  <externalReferences>
    <externalReference r:id="rId2"/>
  </externalReferences>
  <definedNames>
    <definedName name="_xlnm._FilterDatabase" localSheetId="0" hidden="1">人保一般企业!$A$5:$L$17</definedName>
  </definedNames>
  <calcPr calcId="144525"/>
</workbook>
</file>

<file path=xl/sharedStrings.xml><?xml version="1.0" encoding="utf-8"?>
<sst xmlns="http://schemas.openxmlformats.org/spreadsheetml/2006/main" count="33" uniqueCount="33">
  <si>
    <t>附件4</t>
  </si>
  <si>
    <t>中山市商务局关于组织应对疫情稳企安商的若干措施（加大企业出口支持-第二批）项目-人保一般企业</t>
  </si>
  <si>
    <t>结算时间： 2020 年 7 月1 日至 2020年 12 月 31日</t>
  </si>
  <si>
    <t>单位：元</t>
  </si>
  <si>
    <t>序号</t>
  </si>
  <si>
    <t>海关编码</t>
  </si>
  <si>
    <t>出口企业名称</t>
  </si>
  <si>
    <t>2020年7月1日至2020年12月31日投保金额(美元)</t>
  </si>
  <si>
    <t xml:space="preserve"> 2020年7月1日至2020年12月31日实缴保险费(人民币)</t>
  </si>
  <si>
    <t>2020年7月1日至2020年12月31日资助金额(人民币)</t>
  </si>
  <si>
    <t>应对疫情稳企安商的若干措施（加大企业出口支持-第一批）企业获批金额（2020年2月9日至2020年6月30日）</t>
  </si>
  <si>
    <t>审核可补金额（人民币）</t>
  </si>
  <si>
    <t>备注</t>
  </si>
  <si>
    <t>442093295W</t>
  </si>
  <si>
    <r>
      <rPr>
        <sz val="11"/>
        <color rgb="FF000000"/>
        <rFont val="SimSun"/>
        <charset val="134"/>
      </rPr>
      <t>中山市泰威影印科技有限公司</t>
    </r>
  </si>
  <si>
    <r>
      <rPr>
        <sz val="11"/>
        <color rgb="FF000000"/>
        <rFont val="SimSun"/>
        <charset val="134"/>
      </rPr>
      <t>中山市惠顿电器有限公司</t>
    </r>
  </si>
  <si>
    <r>
      <rPr>
        <sz val="11"/>
        <color rgb="FF000000"/>
        <rFont val="SimSun"/>
        <charset val="134"/>
      </rPr>
      <t>中山森一制衣有限公司</t>
    </r>
  </si>
  <si>
    <r>
      <rPr>
        <sz val="11"/>
        <color rgb="FF000000"/>
        <rFont val="SimSun"/>
        <charset val="134"/>
      </rPr>
      <t>中山市新粤利家居用品有限公司</t>
    </r>
  </si>
  <si>
    <t>442096432T</t>
  </si>
  <si>
    <r>
      <rPr>
        <sz val="11"/>
        <color rgb="FF000000"/>
        <rFont val="SimSun"/>
        <charset val="134"/>
      </rPr>
      <t>中山市心杰照明电器有限公司</t>
    </r>
  </si>
  <si>
    <t>44209641FN</t>
  </si>
  <si>
    <r>
      <rPr>
        <sz val="11"/>
        <color rgb="FF000000"/>
        <rFont val="SimSun"/>
        <charset val="134"/>
      </rPr>
      <t>中山长星光电科技有限公司</t>
    </r>
  </si>
  <si>
    <r>
      <rPr>
        <sz val="11"/>
        <color rgb="FF000000"/>
        <rFont val="SimSun"/>
        <charset val="134"/>
      </rPr>
      <t>中山市利德堡电器有限公司</t>
    </r>
  </si>
  <si>
    <t>44209642JB</t>
  </si>
  <si>
    <r>
      <rPr>
        <sz val="11"/>
        <color rgb="FF000000"/>
        <rFont val="SimSun"/>
        <charset val="134"/>
      </rPr>
      <t>中山市粤新经贸有限公司</t>
    </r>
  </si>
  <si>
    <t>44209641YL</t>
  </si>
  <si>
    <r>
      <rPr>
        <sz val="11"/>
        <color rgb="FF000000"/>
        <rFont val="SimSun"/>
        <charset val="134"/>
      </rPr>
      <t>广东启迪未来科技有限公司</t>
    </r>
  </si>
  <si>
    <t>44209641MU</t>
  </si>
  <si>
    <t>广东新域电子科技有限公司</t>
  </si>
  <si>
    <t>442096820H</t>
  </si>
  <si>
    <t>中山市小榄镇依帅制衣厂</t>
  </si>
  <si>
    <t>非企业法人不予补助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</si>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</sst>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0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43" fontId="0" fillId="0" borderId="1" xfId="8" applyFont="1" applyBorder="1" applyAlignment="1">
      <alignment vertical="center" shrinkToFi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&#27491;&#24335;&#25253;&#21578;&#38468;&#34920;&#65306;&#21152;&#22823;&#20225;&#19994;&#20986;&#21475;&#25903;&#25345;-&#31532;&#20108;&#25209;&#39033;&#30446;&#23457;&#26680;&#34920;4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中信保小微企业（保险公司垫付）"/>
      <sheetName val="人保小微（保险公司垫付）"/>
      <sheetName val="中信保一般企业"/>
      <sheetName val="人保一般企业"/>
      <sheetName val="太保一般企业"/>
      <sheetName val="补资料清单"/>
      <sheetName val="中信保发票红冲"/>
      <sheetName val="人保发票红冲"/>
      <sheetName val="第一批小微企业-保险公司垫付"/>
      <sheetName val="第一批一般企业 拟拨付明细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 t="str">
            <v>中山大洋电机股份有限公司</v>
          </cell>
          <cell r="C4" t="str">
            <v>中信保</v>
          </cell>
          <cell r="D4">
            <v>300000</v>
          </cell>
          <cell r="E4">
            <v>300000</v>
          </cell>
        </row>
        <row r="5">
          <cell r="B5" t="str">
            <v>广东长虹电子有限公司</v>
          </cell>
          <cell r="C5" t="str">
            <v>中信保</v>
          </cell>
          <cell r="D5">
            <v>300000</v>
          </cell>
          <cell r="E5">
            <v>300000</v>
          </cell>
        </row>
        <row r="6">
          <cell r="B6" t="str">
            <v>中山格兰仕日用电器有限公司</v>
          </cell>
          <cell r="C6" t="str">
            <v>中信保</v>
          </cell>
          <cell r="D6">
            <v>300000</v>
          </cell>
          <cell r="E6">
            <v>300000</v>
          </cell>
        </row>
        <row r="7">
          <cell r="B7" t="str">
            <v>格兰仕（中山）家用电器有限公司</v>
          </cell>
          <cell r="C7" t="str">
            <v>中信保</v>
          </cell>
          <cell r="D7">
            <v>102376.79</v>
          </cell>
          <cell r="E7">
            <v>102376</v>
          </cell>
        </row>
        <row r="8">
          <cell r="B8" t="str">
            <v>广东格兰仕微波生活电器制造有限公司</v>
          </cell>
          <cell r="C8" t="str">
            <v>中信保</v>
          </cell>
          <cell r="D8">
            <v>300000</v>
          </cell>
          <cell r="E8">
            <v>300000</v>
          </cell>
        </row>
        <row r="9">
          <cell r="B9" t="str">
            <v>广东珠江桥生物科技股份有限公司</v>
          </cell>
          <cell r="C9" t="str">
            <v>中信保</v>
          </cell>
          <cell r="D9">
            <v>238334.1</v>
          </cell>
          <cell r="E9">
            <v>238334</v>
          </cell>
        </row>
        <row r="10">
          <cell r="B10" t="str">
            <v>中山万和电器有限公司</v>
          </cell>
          <cell r="C10" t="str">
            <v>中信保</v>
          </cell>
          <cell r="D10">
            <v>62547.08</v>
          </cell>
          <cell r="E10">
            <v>62547</v>
          </cell>
        </row>
        <row r="11">
          <cell r="B11" t="str">
            <v>中山研拓打印机设备有限公司</v>
          </cell>
          <cell r="C11" t="str">
            <v>中信保</v>
          </cell>
          <cell r="D11">
            <v>300000</v>
          </cell>
          <cell r="E11">
            <v>300000</v>
          </cell>
        </row>
        <row r="12">
          <cell r="B12" t="str">
            <v>中山诚威科技有限公司</v>
          </cell>
          <cell r="C12" t="str">
            <v>中信保</v>
          </cell>
          <cell r="D12">
            <v>300000</v>
          </cell>
          <cell r="E12">
            <v>300000</v>
          </cell>
        </row>
        <row r="13">
          <cell r="B13" t="str">
            <v>TCL家用电器（中山）有限公司</v>
          </cell>
          <cell r="C13" t="str">
            <v>中信保</v>
          </cell>
          <cell r="D13">
            <v>159747.84</v>
          </cell>
          <cell r="E13">
            <v>159747</v>
          </cell>
        </row>
        <row r="14">
          <cell r="B14" t="str">
            <v>TCL空调器（中山）有限公司</v>
          </cell>
          <cell r="C14" t="str">
            <v>中信保</v>
          </cell>
          <cell r="D14">
            <v>300000</v>
          </cell>
          <cell r="E14">
            <v>300000</v>
          </cell>
        </row>
        <row r="15">
          <cell r="B15" t="str">
            <v>TCL德龙家用电器（中山）有限公司</v>
          </cell>
          <cell r="C15" t="str">
            <v>中信保</v>
          </cell>
          <cell r="D15">
            <v>300000</v>
          </cell>
          <cell r="E15">
            <v>300000</v>
          </cell>
        </row>
        <row r="16">
          <cell r="B16" t="str">
            <v>中山市祥亨旅游制品有限公司</v>
          </cell>
          <cell r="C16" t="str">
            <v>中信保</v>
          </cell>
          <cell r="D16">
            <v>91751.06</v>
          </cell>
          <cell r="E16">
            <v>91751</v>
          </cell>
        </row>
        <row r="17">
          <cell r="B17" t="str">
            <v>中山市海宝精密五金有限公司</v>
          </cell>
          <cell r="C17" t="str">
            <v>中信保</v>
          </cell>
          <cell r="D17">
            <v>140000</v>
          </cell>
          <cell r="E17">
            <v>140000</v>
          </cell>
        </row>
        <row r="18">
          <cell r="B18" t="str">
            <v>中山华明泰科技股份有限公司</v>
          </cell>
          <cell r="C18" t="str">
            <v>中信保</v>
          </cell>
          <cell r="D18">
            <v>90720</v>
          </cell>
          <cell r="E18">
            <v>90720</v>
          </cell>
        </row>
        <row r="19">
          <cell r="B19" t="str">
            <v>广东元一科技实业有限公司</v>
          </cell>
          <cell r="C19" t="str">
            <v>中信保</v>
          </cell>
          <cell r="D19">
            <v>12886.96</v>
          </cell>
          <cell r="E19">
            <v>12886</v>
          </cell>
        </row>
        <row r="20">
          <cell r="B20" t="str">
            <v>广东英得尔实业发展有限公司</v>
          </cell>
          <cell r="C20" t="str">
            <v>中信保</v>
          </cell>
          <cell r="D20">
            <v>83408.22</v>
          </cell>
          <cell r="E20">
            <v>83408</v>
          </cell>
        </row>
        <row r="21">
          <cell r="B21" t="str">
            <v>中山长虹电器有限公司</v>
          </cell>
          <cell r="C21" t="str">
            <v>中信保</v>
          </cell>
          <cell r="D21">
            <v>300000</v>
          </cell>
          <cell r="E21">
            <v>300000</v>
          </cell>
        </row>
        <row r="22">
          <cell r="B22" t="str">
            <v>中山市宏跃照明电器有限公司</v>
          </cell>
          <cell r="C22" t="str">
            <v>中信保</v>
          </cell>
          <cell r="D22">
            <v>80920</v>
          </cell>
          <cell r="E22">
            <v>80920</v>
          </cell>
        </row>
        <row r="23">
          <cell r="B23" t="str">
            <v>中山市沃尔森照明科技有限公司</v>
          </cell>
          <cell r="C23" t="str">
            <v>中信保</v>
          </cell>
          <cell r="D23">
            <v>27440</v>
          </cell>
          <cell r="E23">
            <v>27440</v>
          </cell>
        </row>
        <row r="24">
          <cell r="B24" t="str">
            <v>中山市瑞莎卫浴科技有限公司</v>
          </cell>
          <cell r="C24" t="str">
            <v>中信保</v>
          </cell>
          <cell r="D24">
            <v>96600</v>
          </cell>
          <cell r="E24">
            <v>96600</v>
          </cell>
        </row>
        <row r="25">
          <cell r="B25" t="str">
            <v>中山市山竹电器科技有限公司</v>
          </cell>
          <cell r="C25" t="str">
            <v>中信保</v>
          </cell>
          <cell r="D25">
            <v>51940</v>
          </cell>
          <cell r="E25">
            <v>51940</v>
          </cell>
        </row>
        <row r="26">
          <cell r="B26" t="str">
            <v>中山市诺耐照明有限公司</v>
          </cell>
          <cell r="C26" t="str">
            <v>中信保</v>
          </cell>
          <cell r="D26">
            <v>73500</v>
          </cell>
          <cell r="E26">
            <v>73500</v>
          </cell>
        </row>
        <row r="27">
          <cell r="B27" t="str">
            <v>广东雅丽诗电器股份有限公司</v>
          </cell>
          <cell r="C27" t="str">
            <v>中信保</v>
          </cell>
          <cell r="D27">
            <v>49000</v>
          </cell>
          <cell r="E27">
            <v>49000</v>
          </cell>
        </row>
        <row r="28">
          <cell r="B28" t="str">
            <v>中山汇嘉贸易有限公司</v>
          </cell>
          <cell r="C28" t="str">
            <v>中信保</v>
          </cell>
          <cell r="D28">
            <v>300000</v>
          </cell>
          <cell r="E28">
            <v>300000</v>
          </cell>
        </row>
        <row r="29">
          <cell r="B29" t="str">
            <v>中山市镁联灯饰电器有限公司</v>
          </cell>
          <cell r="C29" t="str">
            <v>中信保</v>
          </cell>
          <cell r="D29">
            <v>70000</v>
          </cell>
          <cell r="E29">
            <v>70000</v>
          </cell>
        </row>
        <row r="30">
          <cell r="B30" t="str">
            <v>中山隆盈制衣有限公司</v>
          </cell>
          <cell r="C30" t="str">
            <v>中信保</v>
          </cell>
          <cell r="D30">
            <v>133070</v>
          </cell>
          <cell r="E30">
            <v>133070</v>
          </cell>
        </row>
        <row r="31">
          <cell r="B31" t="str">
            <v>中山市汇大电器有限公司</v>
          </cell>
          <cell r="C31" t="str">
            <v>中信保</v>
          </cell>
          <cell r="D31">
            <v>70000</v>
          </cell>
          <cell r="E31">
            <v>70000</v>
          </cell>
        </row>
        <row r="32">
          <cell r="B32" t="str">
            <v>中山振杰手袋有限公司</v>
          </cell>
          <cell r="C32" t="str">
            <v>中信保</v>
          </cell>
          <cell r="D32">
            <v>53600.88</v>
          </cell>
          <cell r="E32">
            <v>53600</v>
          </cell>
        </row>
        <row r="33">
          <cell r="B33" t="str">
            <v>中山市格福美电器有限公司</v>
          </cell>
          <cell r="C33" t="str">
            <v>中信保</v>
          </cell>
          <cell r="D33">
            <v>70000</v>
          </cell>
          <cell r="E33">
            <v>70000</v>
          </cell>
        </row>
        <row r="34">
          <cell r="B34" t="str">
            <v>中山溢进五金制品有限公司</v>
          </cell>
          <cell r="C34" t="str">
            <v>中信保</v>
          </cell>
          <cell r="D34">
            <v>148787.1</v>
          </cell>
          <cell r="E34">
            <v>148787</v>
          </cell>
        </row>
        <row r="35">
          <cell r="B35" t="str">
            <v>中山市悦辰电子实业有限公司</v>
          </cell>
          <cell r="C35" t="str">
            <v>中信保</v>
          </cell>
          <cell r="D35">
            <v>300000</v>
          </cell>
          <cell r="E35">
            <v>300000</v>
          </cell>
        </row>
        <row r="36">
          <cell r="B36" t="str">
            <v>中山市芬凯电器有限公司</v>
          </cell>
          <cell r="C36" t="str">
            <v>中信保</v>
          </cell>
          <cell r="D36">
            <v>116580.58</v>
          </cell>
          <cell r="E36">
            <v>116580</v>
          </cell>
        </row>
        <row r="37">
          <cell r="B37" t="str">
            <v>中山市美极电器有限公司</v>
          </cell>
          <cell r="C37" t="str">
            <v>中信保</v>
          </cell>
          <cell r="D37">
            <v>59892</v>
          </cell>
          <cell r="E37">
            <v>59892</v>
          </cell>
        </row>
        <row r="38">
          <cell r="B38" t="str">
            <v>中山市美捷时包装制品有限公司</v>
          </cell>
          <cell r="C38" t="str">
            <v>中信保</v>
          </cell>
          <cell r="D38">
            <v>300000</v>
          </cell>
          <cell r="E38">
            <v>300000</v>
          </cell>
        </row>
        <row r="39">
          <cell r="B39" t="str">
            <v>中山市唯意照明灯饰有限公司</v>
          </cell>
          <cell r="C39" t="str">
            <v>中信保</v>
          </cell>
          <cell r="D39">
            <v>70000</v>
          </cell>
          <cell r="E39">
            <v>70000</v>
          </cell>
        </row>
        <row r="40">
          <cell r="B40" t="str">
            <v>中山市金线达电子电线有限公司</v>
          </cell>
          <cell r="C40" t="str">
            <v>中信保</v>
          </cell>
          <cell r="D40">
            <v>84000</v>
          </cell>
          <cell r="E40">
            <v>84000</v>
          </cell>
        </row>
        <row r="41">
          <cell r="B41" t="str">
            <v>中山市圣莉亚洁具有限公司</v>
          </cell>
          <cell r="C41" t="str">
            <v>中信保</v>
          </cell>
          <cell r="D41">
            <v>98000</v>
          </cell>
          <cell r="E41">
            <v>98000</v>
          </cell>
        </row>
        <row r="42">
          <cell r="B42" t="str">
            <v>广东理丹电子科技股份有限公司</v>
          </cell>
          <cell r="C42" t="str">
            <v>中信保</v>
          </cell>
          <cell r="D42">
            <v>129981.5</v>
          </cell>
          <cell r="E42">
            <v>129981</v>
          </cell>
        </row>
        <row r="43">
          <cell r="B43" t="str">
            <v>中山市力泰电子工业有限公司</v>
          </cell>
          <cell r="C43" t="str">
            <v>中信保</v>
          </cell>
          <cell r="D43">
            <v>38787.92</v>
          </cell>
          <cell r="E43">
            <v>38787</v>
          </cell>
        </row>
        <row r="44">
          <cell r="B44" t="str">
            <v>中山伟鑫包装印刷有限公司</v>
          </cell>
          <cell r="C44" t="str">
            <v>中信保</v>
          </cell>
          <cell r="D44">
            <v>73500</v>
          </cell>
          <cell r="E44">
            <v>73500</v>
          </cell>
        </row>
        <row r="45">
          <cell r="B45" t="str">
            <v>中山市众旺德新能源科技有限公司</v>
          </cell>
          <cell r="C45" t="str">
            <v>中信保</v>
          </cell>
          <cell r="D45">
            <v>35570.53</v>
          </cell>
          <cell r="E45">
            <v>35570</v>
          </cell>
        </row>
        <row r="46">
          <cell r="B46" t="str">
            <v>中山雅家乐卫浴有限公司</v>
          </cell>
          <cell r="C46" t="str">
            <v>中信保</v>
          </cell>
          <cell r="D46">
            <v>93048.35</v>
          </cell>
          <cell r="E46">
            <v>93048</v>
          </cell>
        </row>
        <row r="47">
          <cell r="B47" t="str">
            <v>中山兴德纺织浆染有限公司</v>
          </cell>
          <cell r="C47" t="str">
            <v>中信保</v>
          </cell>
          <cell r="D47">
            <v>140000</v>
          </cell>
          <cell r="E47">
            <v>140000</v>
          </cell>
        </row>
        <row r="48">
          <cell r="B48" t="str">
            <v>中山市恩特思金属制品有限公司</v>
          </cell>
          <cell r="C48" t="str">
            <v>中信保</v>
          </cell>
          <cell r="D48">
            <v>232400</v>
          </cell>
          <cell r="E48">
            <v>232400</v>
          </cell>
        </row>
        <row r="49">
          <cell r="B49" t="str">
            <v>中山市实盈印刷有限公司</v>
          </cell>
          <cell r="C49" t="str">
            <v>中信保</v>
          </cell>
          <cell r="D49">
            <v>70000</v>
          </cell>
          <cell r="E49">
            <v>70000</v>
          </cell>
        </row>
        <row r="50">
          <cell r="B50" t="str">
            <v>广东太一健康科技有限公司</v>
          </cell>
          <cell r="C50" t="str">
            <v>中信保</v>
          </cell>
          <cell r="D50">
            <v>56807.46</v>
          </cell>
          <cell r="E50">
            <v>56807</v>
          </cell>
        </row>
        <row r="51">
          <cell r="B51" t="str">
            <v>中山乐普科瑞康医疗科技有限公司</v>
          </cell>
          <cell r="C51" t="str">
            <v>中信保</v>
          </cell>
          <cell r="D51">
            <v>63000</v>
          </cell>
          <cell r="E51">
            <v>63000</v>
          </cell>
        </row>
        <row r="52">
          <cell r="B52" t="str">
            <v>中山伟达印务有限公司</v>
          </cell>
          <cell r="C52" t="str">
            <v>中信保</v>
          </cell>
          <cell r="D52">
            <v>36487.37</v>
          </cell>
          <cell r="E52">
            <v>36487</v>
          </cell>
        </row>
        <row r="53">
          <cell r="B53" t="str">
            <v>中山市博立卫浴设备有限公司</v>
          </cell>
          <cell r="C53" t="str">
            <v>中信保</v>
          </cell>
          <cell r="D53">
            <v>62733.47</v>
          </cell>
          <cell r="E53">
            <v>62733</v>
          </cell>
        </row>
        <row r="54">
          <cell r="B54" t="str">
            <v>中山市亮迪光电股份有限公司</v>
          </cell>
          <cell r="C54" t="str">
            <v>中信保</v>
          </cell>
          <cell r="D54">
            <v>21648.2</v>
          </cell>
          <cell r="E54">
            <v>21648</v>
          </cell>
        </row>
        <row r="55">
          <cell r="B55" t="str">
            <v>中山市悠润照明科技有限公司</v>
          </cell>
          <cell r="C55" t="str">
            <v>中信保</v>
          </cell>
          <cell r="D55">
            <v>70000</v>
          </cell>
          <cell r="E55">
            <v>70000</v>
          </cell>
        </row>
        <row r="56">
          <cell r="B56" t="str">
            <v>广东大雅智能厨电股份有限公司</v>
          </cell>
          <cell r="C56" t="str">
            <v>中信保</v>
          </cell>
          <cell r="D56">
            <v>128209.2</v>
          </cell>
          <cell r="E56">
            <v>128209</v>
          </cell>
        </row>
        <row r="57">
          <cell r="B57" t="str">
            <v>中山市神匠金属制品有限公司</v>
          </cell>
          <cell r="C57" t="str">
            <v>中信保</v>
          </cell>
          <cell r="D57">
            <v>49000</v>
          </cell>
          <cell r="E57">
            <v>49000</v>
          </cell>
        </row>
        <row r="58">
          <cell r="B58" t="str">
            <v>广东乐心医疗电子股份有限公司</v>
          </cell>
          <cell r="C58" t="str">
            <v>中信保</v>
          </cell>
          <cell r="D58">
            <v>300000</v>
          </cell>
          <cell r="E58">
            <v>300000</v>
          </cell>
        </row>
        <row r="59">
          <cell r="B59" t="str">
            <v>中山乐心电子有限公司</v>
          </cell>
          <cell r="C59" t="str">
            <v>中信保</v>
          </cell>
          <cell r="D59">
            <v>300000</v>
          </cell>
          <cell r="E59">
            <v>300000</v>
          </cell>
        </row>
        <row r="60">
          <cell r="B60" t="str">
            <v>广东巧康电器股份有限公司</v>
          </cell>
          <cell r="C60" t="str">
            <v>中信保</v>
          </cell>
          <cell r="D60">
            <v>70000</v>
          </cell>
          <cell r="E60">
            <v>70000</v>
          </cell>
        </row>
        <row r="61">
          <cell r="B61" t="str">
            <v>中山市惠泓照明有限公司</v>
          </cell>
          <cell r="C61" t="str">
            <v>中信保</v>
          </cell>
          <cell r="D61">
            <v>101920</v>
          </cell>
          <cell r="E61">
            <v>101920</v>
          </cell>
        </row>
        <row r="62">
          <cell r="B62" t="str">
            <v>中山市松井电器有限公司</v>
          </cell>
          <cell r="C62" t="str">
            <v>中信保</v>
          </cell>
          <cell r="D62">
            <v>245000</v>
          </cell>
          <cell r="E62">
            <v>245000</v>
          </cell>
        </row>
        <row r="63">
          <cell r="B63" t="str">
            <v>中山市威锦电器燃具有限公司</v>
          </cell>
          <cell r="C63" t="str">
            <v>中信保</v>
          </cell>
          <cell r="D63">
            <v>76299.4</v>
          </cell>
          <cell r="E63">
            <v>76299</v>
          </cell>
        </row>
        <row r="64">
          <cell r="B64" t="str">
            <v>中山市盈嘉铝业有限公司</v>
          </cell>
          <cell r="C64" t="str">
            <v>中信保</v>
          </cell>
          <cell r="D64">
            <v>88200</v>
          </cell>
          <cell r="E64">
            <v>88200</v>
          </cell>
        </row>
        <row r="65">
          <cell r="B65" t="str">
            <v>中山市海迪威电器有限公司</v>
          </cell>
          <cell r="C65" t="str">
            <v>中信保</v>
          </cell>
          <cell r="D65">
            <v>209654.44</v>
          </cell>
          <cell r="E65">
            <v>209654</v>
          </cell>
        </row>
        <row r="66">
          <cell r="B66" t="str">
            <v>中山青澳贸易有限公司</v>
          </cell>
          <cell r="C66" t="str">
            <v>中信保</v>
          </cell>
          <cell r="D66">
            <v>48300</v>
          </cell>
          <cell r="E66">
            <v>48300</v>
          </cell>
        </row>
        <row r="67">
          <cell r="B67" t="str">
            <v>中山市康政医疗器材有限公司</v>
          </cell>
          <cell r="C67" t="str">
            <v>中信保</v>
          </cell>
          <cell r="D67">
            <v>143635.92</v>
          </cell>
          <cell r="E67">
            <v>143635</v>
          </cell>
        </row>
        <row r="68">
          <cell r="B68" t="str">
            <v>中山市大毅电器科技有限公司</v>
          </cell>
          <cell r="C68" t="str">
            <v>中信保</v>
          </cell>
          <cell r="D68">
            <v>41101.86</v>
          </cell>
          <cell r="E68">
            <v>41101</v>
          </cell>
        </row>
        <row r="69">
          <cell r="B69" t="str">
            <v>中山市启科贸易有限公司</v>
          </cell>
          <cell r="C69" t="str">
            <v>中信保</v>
          </cell>
          <cell r="D69">
            <v>213290.62</v>
          </cell>
          <cell r="E69">
            <v>213290</v>
          </cell>
        </row>
        <row r="70">
          <cell r="B70" t="str">
            <v>中山市美韵灯饰照明有限公司</v>
          </cell>
          <cell r="C70" t="str">
            <v>中信保</v>
          </cell>
          <cell r="D70">
            <v>70000</v>
          </cell>
          <cell r="E70">
            <v>70000</v>
          </cell>
        </row>
        <row r="71">
          <cell r="B71" t="str">
            <v>中山市旭森涂层材料有限公司</v>
          </cell>
          <cell r="C71" t="str">
            <v>中信保</v>
          </cell>
          <cell r="D71">
            <v>217225.34</v>
          </cell>
          <cell r="E71">
            <v>217225</v>
          </cell>
        </row>
        <row r="72">
          <cell r="B72" t="str">
            <v>中山盈亮健康科技有限公司</v>
          </cell>
          <cell r="C72" t="str">
            <v>中信保</v>
          </cell>
          <cell r="D72">
            <v>140000</v>
          </cell>
          <cell r="E72">
            <v>140000</v>
          </cell>
        </row>
        <row r="73">
          <cell r="B73" t="str">
            <v>中山百灵生物技术有限公司</v>
          </cell>
          <cell r="C73" t="str">
            <v>中信保</v>
          </cell>
          <cell r="D73">
            <v>117859.48</v>
          </cell>
          <cell r="E73">
            <v>117859</v>
          </cell>
        </row>
        <row r="74">
          <cell r="B74" t="str">
            <v>中山市纳玛尼照明有限公司</v>
          </cell>
          <cell r="C74" t="str">
            <v>中信保</v>
          </cell>
          <cell r="D74">
            <v>49000</v>
          </cell>
          <cell r="E74">
            <v>49000</v>
          </cell>
        </row>
        <row r="75">
          <cell r="B75" t="str">
            <v>中山市睿迪恩斯照明科技有限公司</v>
          </cell>
          <cell r="C75" t="str">
            <v>中信保</v>
          </cell>
          <cell r="D75">
            <v>70000</v>
          </cell>
          <cell r="E75">
            <v>70000</v>
          </cell>
        </row>
        <row r="76">
          <cell r="B76" t="str">
            <v>中山市中美加家居饰品有限公司</v>
          </cell>
          <cell r="C76" t="str">
            <v>中信保</v>
          </cell>
          <cell r="D76">
            <v>176400</v>
          </cell>
          <cell r="E76">
            <v>176400</v>
          </cell>
        </row>
        <row r="77">
          <cell r="B77" t="str">
            <v>中山世达模型制造有限公司</v>
          </cell>
          <cell r="C77" t="str">
            <v>中信保</v>
          </cell>
          <cell r="D77">
            <v>233800</v>
          </cell>
          <cell r="E77">
            <v>233800</v>
          </cell>
        </row>
        <row r="78">
          <cell r="B78" t="str">
            <v>建纶电器工业（中山）有限公司</v>
          </cell>
          <cell r="C78" t="str">
            <v>中信保</v>
          </cell>
          <cell r="D78">
            <v>300000</v>
          </cell>
          <cell r="E78">
            <v>300000</v>
          </cell>
        </row>
        <row r="79">
          <cell r="B79" t="str">
            <v>德卡萨（中山）贸易发展有限公司</v>
          </cell>
          <cell r="C79" t="str">
            <v>中信保</v>
          </cell>
          <cell r="D79">
            <v>50222.13</v>
          </cell>
          <cell r="E79">
            <v>50222</v>
          </cell>
        </row>
        <row r="80">
          <cell r="B80" t="str">
            <v>中山东菱威力电器有限公司</v>
          </cell>
          <cell r="C80" t="str">
            <v>中信保</v>
          </cell>
          <cell r="D80">
            <v>300000</v>
          </cell>
          <cell r="E80">
            <v>300000</v>
          </cell>
        </row>
        <row r="81">
          <cell r="B81" t="str">
            <v>中山麦杰婚纱有限公司</v>
          </cell>
          <cell r="C81" t="str">
            <v>中信保</v>
          </cell>
          <cell r="D81">
            <v>137495.29</v>
          </cell>
          <cell r="E81">
            <v>137495</v>
          </cell>
        </row>
        <row r="82">
          <cell r="B82" t="str">
            <v>中山市一匠科技有限公司</v>
          </cell>
          <cell r="C82" t="str">
            <v>中信保</v>
          </cell>
          <cell r="D82">
            <v>63910.15</v>
          </cell>
          <cell r="E82">
            <v>63910</v>
          </cell>
        </row>
        <row r="83">
          <cell r="B83" t="str">
            <v>广东美的环境电器制造有限公司</v>
          </cell>
          <cell r="C83" t="str">
            <v>中信保</v>
          </cell>
          <cell r="D83">
            <v>300000</v>
          </cell>
          <cell r="E83">
            <v>300000</v>
          </cell>
        </row>
        <row r="84">
          <cell r="B84" t="str">
            <v>中山市南朗镇泽峰针织有限公司</v>
          </cell>
          <cell r="C84" t="str">
            <v>中信保</v>
          </cell>
          <cell r="D84">
            <v>140000</v>
          </cell>
          <cell r="E84">
            <v>140000</v>
          </cell>
        </row>
        <row r="85">
          <cell r="B85" t="str">
            <v>中山杰伟鞋业有限公司</v>
          </cell>
          <cell r="C85" t="str">
            <v>中信保</v>
          </cell>
          <cell r="D85">
            <v>116760</v>
          </cell>
          <cell r="E85">
            <v>116760</v>
          </cell>
        </row>
        <row r="86">
          <cell r="B86" t="str">
            <v>中山宏丰针织有限公司</v>
          </cell>
          <cell r="C86" t="str">
            <v>中信保</v>
          </cell>
          <cell r="D86">
            <v>14803.6</v>
          </cell>
          <cell r="E86">
            <v>14803</v>
          </cell>
        </row>
        <row r="87">
          <cell r="B87" t="str">
            <v>中山市众智电器有限公司</v>
          </cell>
          <cell r="C87" t="str">
            <v>中信保</v>
          </cell>
          <cell r="D87">
            <v>53818.75</v>
          </cell>
          <cell r="E87">
            <v>53818</v>
          </cell>
        </row>
        <row r="88">
          <cell r="B88" t="str">
            <v>中山市戴尔蒙德电器有限公司</v>
          </cell>
          <cell r="C88" t="str">
            <v>中信保</v>
          </cell>
          <cell r="D88">
            <v>70000</v>
          </cell>
          <cell r="E88">
            <v>70000</v>
          </cell>
        </row>
        <row r="89">
          <cell r="B89" t="str">
            <v>中山泰星纸袋制品有限公司</v>
          </cell>
          <cell r="C89" t="str">
            <v>中信保</v>
          </cell>
          <cell r="D89">
            <v>147000</v>
          </cell>
          <cell r="E89">
            <v>147000</v>
          </cell>
        </row>
        <row r="90">
          <cell r="B90" t="str">
            <v>纬创资通（中山）有限公司</v>
          </cell>
          <cell r="C90" t="str">
            <v>中信保</v>
          </cell>
          <cell r="D90">
            <v>300000</v>
          </cell>
          <cell r="E90">
            <v>300000</v>
          </cell>
        </row>
        <row r="91">
          <cell r="B91" t="str">
            <v>中山市美图塑料工业有限公司</v>
          </cell>
          <cell r="C91" t="str">
            <v>中信保</v>
          </cell>
          <cell r="D91">
            <v>300000</v>
          </cell>
          <cell r="E91">
            <v>300000</v>
          </cell>
        </row>
        <row r="92">
          <cell r="B92" t="str">
            <v>广东安格尔橡塑科技有限公司</v>
          </cell>
          <cell r="C92" t="str">
            <v>中信保</v>
          </cell>
          <cell r="D92">
            <v>300000</v>
          </cell>
          <cell r="E92">
            <v>300000</v>
          </cell>
        </row>
        <row r="93">
          <cell r="B93" t="str">
            <v>中山市美图实业有限公司</v>
          </cell>
          <cell r="C93" t="str">
            <v>中信保</v>
          </cell>
          <cell r="D93">
            <v>300000</v>
          </cell>
          <cell r="E93">
            <v>300000</v>
          </cell>
        </row>
        <row r="94">
          <cell r="B94" t="str">
            <v>中山市香巴拉金属制品有限公司</v>
          </cell>
          <cell r="C94" t="str">
            <v>中信保</v>
          </cell>
          <cell r="D94">
            <v>73500</v>
          </cell>
          <cell r="E94">
            <v>73500</v>
          </cell>
        </row>
        <row r="95">
          <cell r="B95" t="str">
            <v>中山市凯旋鞋业有限公司</v>
          </cell>
          <cell r="C95" t="str">
            <v>中信保</v>
          </cell>
          <cell r="D95">
            <v>70000</v>
          </cell>
          <cell r="E95">
            <v>70000</v>
          </cell>
        </row>
        <row r="96">
          <cell r="B96" t="str">
            <v>广东长虹器件科技有限公司</v>
          </cell>
          <cell r="C96" t="str">
            <v>中信保</v>
          </cell>
          <cell r="D96">
            <v>37310.75</v>
          </cell>
          <cell r="E96">
            <v>37310</v>
          </cell>
        </row>
        <row r="97">
          <cell r="B97" t="str">
            <v>中山市商贤电器科技有限公司</v>
          </cell>
          <cell r="C97" t="str">
            <v>中信保</v>
          </cell>
          <cell r="D97">
            <v>210000</v>
          </cell>
          <cell r="E97">
            <v>210000</v>
          </cell>
        </row>
        <row r="98">
          <cell r="B98" t="str">
            <v>威创铂格（广东）新能源科技有限公司</v>
          </cell>
          <cell r="C98" t="str">
            <v>中信保</v>
          </cell>
          <cell r="D98">
            <v>21000</v>
          </cell>
          <cell r="E98">
            <v>21000</v>
          </cell>
        </row>
        <row r="99">
          <cell r="B99" t="str">
            <v>中山市启承进出口有限公司</v>
          </cell>
          <cell r="C99" t="str">
            <v>中信保</v>
          </cell>
          <cell r="D99">
            <v>70000</v>
          </cell>
          <cell r="E99">
            <v>70000</v>
          </cell>
        </row>
        <row r="100">
          <cell r="B100" t="str">
            <v>广东通宇通讯股份有限公司</v>
          </cell>
          <cell r="C100" t="str">
            <v>中信保</v>
          </cell>
          <cell r="D100">
            <v>236781.24</v>
          </cell>
          <cell r="E100">
            <v>236781</v>
          </cell>
        </row>
        <row r="101">
          <cell r="B101" t="str">
            <v>中山市力高电器有限公司</v>
          </cell>
          <cell r="C101" t="str">
            <v>中信保</v>
          </cell>
          <cell r="D101">
            <v>73457.52</v>
          </cell>
          <cell r="E101">
            <v>73457</v>
          </cell>
        </row>
        <row r="102">
          <cell r="B102" t="str">
            <v>中山市博恩电器有限公司</v>
          </cell>
          <cell r="C102" t="str">
            <v>中信保</v>
          </cell>
          <cell r="D102">
            <v>6691.5</v>
          </cell>
          <cell r="E102">
            <v>6691</v>
          </cell>
        </row>
        <row r="103">
          <cell r="B103" t="str">
            <v>中山骏宏塑胶制品有限公司</v>
          </cell>
          <cell r="C103" t="str">
            <v>中信保</v>
          </cell>
          <cell r="D103">
            <v>51800</v>
          </cell>
          <cell r="E103">
            <v>51800</v>
          </cell>
        </row>
        <row r="104">
          <cell r="B104" t="str">
            <v>中山市琪朗灯饰厂有限公司</v>
          </cell>
          <cell r="C104" t="str">
            <v>中信保</v>
          </cell>
          <cell r="D104">
            <v>17437.46</v>
          </cell>
          <cell r="E104">
            <v>17437</v>
          </cell>
        </row>
        <row r="105">
          <cell r="B105" t="str">
            <v>中山市越海电器有限公司</v>
          </cell>
          <cell r="C105" t="str">
            <v>中信保</v>
          </cell>
          <cell r="D105">
            <v>112000</v>
          </cell>
          <cell r="E105">
            <v>112000</v>
          </cell>
        </row>
        <row r="106">
          <cell r="B106" t="str">
            <v>中山市百诺家具制造有限公司</v>
          </cell>
          <cell r="C106" t="str">
            <v>中信保</v>
          </cell>
          <cell r="D106">
            <v>124600</v>
          </cell>
          <cell r="E106">
            <v>124600</v>
          </cell>
        </row>
        <row r="107">
          <cell r="B107" t="str">
            <v>中山市阿帕其电器有限公司</v>
          </cell>
          <cell r="C107" t="str">
            <v>中信保</v>
          </cell>
          <cell r="D107">
            <v>14000</v>
          </cell>
          <cell r="E107">
            <v>14000</v>
          </cell>
        </row>
        <row r="108">
          <cell r="B108" t="str">
            <v>中山市庆谊金属制品企业有限公司</v>
          </cell>
          <cell r="C108" t="str">
            <v>中信保</v>
          </cell>
          <cell r="D108">
            <v>265835.91</v>
          </cell>
          <cell r="E108">
            <v>265835</v>
          </cell>
        </row>
        <row r="109">
          <cell r="B109" t="str">
            <v>法倍达（中山）家电有限公司</v>
          </cell>
          <cell r="C109" t="str">
            <v>中信保</v>
          </cell>
          <cell r="D109">
            <v>70000</v>
          </cell>
          <cell r="E109">
            <v>70000</v>
          </cell>
        </row>
        <row r="110">
          <cell r="B110" t="str">
            <v>中山市大囷塑胶有限公司</v>
          </cell>
          <cell r="C110" t="str">
            <v>中信保</v>
          </cell>
          <cell r="D110">
            <v>70000</v>
          </cell>
          <cell r="E110">
            <v>70000</v>
          </cell>
        </row>
        <row r="111">
          <cell r="B111" t="str">
            <v>中山市太平洋纺织品有限公司</v>
          </cell>
          <cell r="C111" t="str">
            <v>中信保</v>
          </cell>
          <cell r="D111">
            <v>57610</v>
          </cell>
          <cell r="E111">
            <v>57610</v>
          </cell>
        </row>
        <row r="112">
          <cell r="B112" t="str">
            <v>中山市豪通电器有限公司</v>
          </cell>
          <cell r="C112" t="str">
            <v>中信保</v>
          </cell>
          <cell r="D112">
            <v>105304.61</v>
          </cell>
          <cell r="E112">
            <v>105304</v>
          </cell>
        </row>
        <row r="113">
          <cell r="B113" t="str">
            <v>广东派特电气科技有限公司</v>
          </cell>
          <cell r="C113" t="str">
            <v>中信保</v>
          </cell>
          <cell r="D113">
            <v>300000</v>
          </cell>
          <cell r="E113">
            <v>300000</v>
          </cell>
        </row>
        <row r="114">
          <cell r="B114" t="str">
            <v>中山市卓杰奥电器有限公司</v>
          </cell>
          <cell r="C114" t="str">
            <v>中信保</v>
          </cell>
          <cell r="D114">
            <v>81410</v>
          </cell>
          <cell r="E114">
            <v>81410</v>
          </cell>
        </row>
        <row r="115">
          <cell r="B115" t="str">
            <v>广东格美淇电器有限公司</v>
          </cell>
          <cell r="C115" t="str">
            <v>中信保</v>
          </cell>
          <cell r="D115">
            <v>300000</v>
          </cell>
          <cell r="E115">
            <v>300000</v>
          </cell>
        </row>
        <row r="116">
          <cell r="B116" t="str">
            <v>新丰电器（中山）有限公司</v>
          </cell>
          <cell r="C116" t="str">
            <v>中信保</v>
          </cell>
          <cell r="D116">
            <v>70000</v>
          </cell>
          <cell r="E116">
            <v>70000</v>
          </cell>
        </row>
        <row r="117">
          <cell r="B117" t="str">
            <v>中山市实力仕商用设备制造有限公司</v>
          </cell>
          <cell r="C117" t="str">
            <v>中信保</v>
          </cell>
          <cell r="D117">
            <v>70000</v>
          </cell>
          <cell r="E117">
            <v>70000</v>
          </cell>
        </row>
        <row r="118">
          <cell r="B118" t="str">
            <v>中山贺田塑胶电子制品厂有限公司</v>
          </cell>
          <cell r="C118" t="str">
            <v>中信保</v>
          </cell>
          <cell r="D118">
            <v>28000</v>
          </cell>
          <cell r="E118">
            <v>28000</v>
          </cell>
        </row>
        <row r="119">
          <cell r="B119" t="str">
            <v>中山市天维服饰制造有限公司</v>
          </cell>
          <cell r="C119" t="str">
            <v>中信保</v>
          </cell>
          <cell r="D119">
            <v>122010</v>
          </cell>
          <cell r="E119">
            <v>122010</v>
          </cell>
        </row>
        <row r="120">
          <cell r="B120" t="str">
            <v>中山市康骏医疗科技有限公司</v>
          </cell>
          <cell r="C120" t="str">
            <v>中信保</v>
          </cell>
          <cell r="D120">
            <v>210000</v>
          </cell>
          <cell r="E120">
            <v>210000</v>
          </cell>
        </row>
        <row r="121">
          <cell r="B121" t="str">
            <v>广东日丰电缆股份有限公司</v>
          </cell>
          <cell r="C121" t="str">
            <v>中信保</v>
          </cell>
          <cell r="D121">
            <v>226543.63</v>
          </cell>
          <cell r="E121">
            <v>226543</v>
          </cell>
        </row>
        <row r="122">
          <cell r="B122" t="str">
            <v>广东万雄科技有限公司</v>
          </cell>
          <cell r="C122" t="str">
            <v>中信保</v>
          </cell>
          <cell r="D122">
            <v>46900</v>
          </cell>
          <cell r="E122">
            <v>46900</v>
          </cell>
        </row>
        <row r="123">
          <cell r="B123" t="str">
            <v>中山安铂尔电器有限公司</v>
          </cell>
          <cell r="C123" t="str">
            <v>中信保</v>
          </cell>
          <cell r="D123">
            <v>210000</v>
          </cell>
          <cell r="E123">
            <v>210000</v>
          </cell>
        </row>
        <row r="124">
          <cell r="B124" t="str">
            <v>中山市佳居家具有限公司</v>
          </cell>
          <cell r="C124" t="str">
            <v>中信保</v>
          </cell>
          <cell r="D124">
            <v>185500</v>
          </cell>
          <cell r="E124">
            <v>185500</v>
          </cell>
        </row>
        <row r="125">
          <cell r="B125" t="str">
            <v>中山市立藤照明有限公司</v>
          </cell>
          <cell r="C125" t="str">
            <v>中信保</v>
          </cell>
          <cell r="D125">
            <v>59290</v>
          </cell>
          <cell r="E125">
            <v>59290</v>
          </cell>
        </row>
        <row r="126">
          <cell r="B126" t="str">
            <v>中山市昇隆复合材料制造有限公司</v>
          </cell>
          <cell r="C126" t="str">
            <v>中信保</v>
          </cell>
          <cell r="D126">
            <v>70000</v>
          </cell>
          <cell r="E126">
            <v>70000</v>
          </cell>
        </row>
        <row r="127">
          <cell r="B127" t="str">
            <v>中山市联昌喷雾泵有限公司</v>
          </cell>
          <cell r="C127" t="str">
            <v>中信保</v>
          </cell>
          <cell r="D127">
            <v>126000</v>
          </cell>
          <cell r="E127">
            <v>126000</v>
          </cell>
        </row>
        <row r="128">
          <cell r="B128" t="str">
            <v>中山市格林曼光电科技有限公司</v>
          </cell>
          <cell r="C128" t="str">
            <v>中信保</v>
          </cell>
          <cell r="D128">
            <v>49832.38</v>
          </cell>
          <cell r="E128">
            <v>49832</v>
          </cell>
        </row>
        <row r="129">
          <cell r="B129" t="str">
            <v>中山智途电子科技有限公司</v>
          </cell>
          <cell r="C129" t="str">
            <v>中信保</v>
          </cell>
          <cell r="D129">
            <v>49000</v>
          </cell>
          <cell r="E129">
            <v>49000</v>
          </cell>
        </row>
        <row r="130">
          <cell r="B130" t="str">
            <v>中山康铂电器有限公司</v>
          </cell>
          <cell r="C130" t="str">
            <v>中信保</v>
          </cell>
          <cell r="D130">
            <v>70490</v>
          </cell>
          <cell r="E130">
            <v>70490</v>
          </cell>
        </row>
        <row r="131">
          <cell r="B131" t="str">
            <v>中山市基信锁芯有限公司</v>
          </cell>
          <cell r="C131" t="str">
            <v>中信保</v>
          </cell>
          <cell r="D131">
            <v>300000</v>
          </cell>
          <cell r="E131">
            <v>300000</v>
          </cell>
        </row>
        <row r="132">
          <cell r="B132" t="str">
            <v>中山市宝悦嘉电子有限公司</v>
          </cell>
          <cell r="C132" t="str">
            <v>中信保</v>
          </cell>
          <cell r="D132">
            <v>273000</v>
          </cell>
          <cell r="E132">
            <v>273000</v>
          </cell>
        </row>
        <row r="133">
          <cell r="B133" t="str">
            <v>广东奥马冰箱有限公司</v>
          </cell>
          <cell r="C133" t="str">
            <v>中信保</v>
          </cell>
          <cell r="D133">
            <v>300000</v>
          </cell>
          <cell r="E133">
            <v>300000</v>
          </cell>
        </row>
        <row r="134">
          <cell r="B134" t="str">
            <v>广东依顿电子科技股份有限公司</v>
          </cell>
          <cell r="C134" t="str">
            <v>中信保</v>
          </cell>
          <cell r="D134">
            <v>78282.97</v>
          </cell>
          <cell r="E134">
            <v>78282</v>
          </cell>
        </row>
        <row r="135">
          <cell r="B135" t="str">
            <v>中山力劲机械有限公司</v>
          </cell>
          <cell r="C135" t="str">
            <v>中信保</v>
          </cell>
          <cell r="D135">
            <v>90249.15</v>
          </cell>
          <cell r="E135">
            <v>90249</v>
          </cell>
        </row>
        <row r="136">
          <cell r="B136" t="str">
            <v>中山市富逸制衣有限公司</v>
          </cell>
          <cell r="C136" t="str">
            <v>中信保</v>
          </cell>
          <cell r="D136">
            <v>114940</v>
          </cell>
          <cell r="E136">
            <v>114940</v>
          </cell>
        </row>
        <row r="137">
          <cell r="B137" t="str">
            <v>中山市创英电器有限公司</v>
          </cell>
          <cell r="C137" t="str">
            <v>中信保</v>
          </cell>
          <cell r="D137">
            <v>121590</v>
          </cell>
          <cell r="E137">
            <v>121590</v>
          </cell>
        </row>
        <row r="138">
          <cell r="B138" t="str">
            <v>中山市欧帝尔电器照明有限公司</v>
          </cell>
          <cell r="C138" t="str">
            <v>中信保</v>
          </cell>
          <cell r="D138">
            <v>33821.58</v>
          </cell>
          <cell r="E138">
            <v>33821</v>
          </cell>
        </row>
        <row r="139">
          <cell r="B139" t="str">
            <v>中山市天朗电器有限公司</v>
          </cell>
          <cell r="C139" t="str">
            <v>中信保</v>
          </cell>
          <cell r="D139">
            <v>34954.79</v>
          </cell>
          <cell r="E139">
            <v>34954</v>
          </cell>
        </row>
        <row r="140">
          <cell r="B140" t="str">
            <v>巴洛克木业（中山）有限公司</v>
          </cell>
          <cell r="C140" t="str">
            <v>中信保</v>
          </cell>
          <cell r="D140">
            <v>266000</v>
          </cell>
          <cell r="E140">
            <v>266000</v>
          </cell>
        </row>
        <row r="141">
          <cell r="B141" t="str">
            <v>广东达进电子科技有限公司</v>
          </cell>
          <cell r="C141" t="str">
            <v>中信保</v>
          </cell>
          <cell r="D141">
            <v>84326.41</v>
          </cell>
          <cell r="E141">
            <v>84326</v>
          </cell>
        </row>
        <row r="142">
          <cell r="B142" t="str">
            <v>中山佳维电子有限公司</v>
          </cell>
          <cell r="C142" t="str">
            <v>中信保</v>
          </cell>
          <cell r="D142">
            <v>283540.45</v>
          </cell>
          <cell r="E142">
            <v>283540</v>
          </cell>
        </row>
        <row r="143">
          <cell r="B143" t="str">
            <v>中山市欧博尔电器有限公司</v>
          </cell>
          <cell r="C143" t="str">
            <v>中信保</v>
          </cell>
          <cell r="D143">
            <v>235200</v>
          </cell>
          <cell r="E143">
            <v>235200</v>
          </cell>
        </row>
        <row r="144">
          <cell r="B144" t="str">
            <v>中山市小榄镇宇驰金属制品厂</v>
          </cell>
          <cell r="C144" t="str">
            <v>中信保</v>
          </cell>
          <cell r="D144">
            <v>84000</v>
          </cell>
          <cell r="E144">
            <v>84000</v>
          </cell>
        </row>
        <row r="145">
          <cell r="B145" t="str">
            <v>中山市宇王安防科技有限公司</v>
          </cell>
          <cell r="C145" t="str">
            <v>中信保</v>
          </cell>
          <cell r="D145">
            <v>222320</v>
          </cell>
          <cell r="E145">
            <v>222320</v>
          </cell>
        </row>
        <row r="146">
          <cell r="B146" t="str">
            <v>中山市开天办公耗材有限公司</v>
          </cell>
          <cell r="C146" t="str">
            <v>中信保</v>
          </cell>
          <cell r="D146">
            <v>9983.4</v>
          </cell>
          <cell r="E146">
            <v>9983</v>
          </cell>
        </row>
        <row r="147">
          <cell r="B147" t="str">
            <v>中山市万里脚轮有限公司</v>
          </cell>
          <cell r="C147" t="str">
            <v>中信保</v>
          </cell>
          <cell r="D147">
            <v>147000</v>
          </cell>
          <cell r="E147">
            <v>147000</v>
          </cell>
        </row>
        <row r="148">
          <cell r="B148" t="str">
            <v>铁将军汽车电子股份有限公司</v>
          </cell>
          <cell r="C148" t="str">
            <v>中信保</v>
          </cell>
          <cell r="D148">
            <v>200900</v>
          </cell>
          <cell r="E148">
            <v>200900</v>
          </cell>
        </row>
        <row r="149">
          <cell r="B149" t="str">
            <v>中山骏伟金属制品有限公司</v>
          </cell>
          <cell r="C149" t="str">
            <v>中信保</v>
          </cell>
          <cell r="D149">
            <v>57989.88</v>
          </cell>
          <cell r="E149">
            <v>57989</v>
          </cell>
        </row>
        <row r="150">
          <cell r="B150" t="str">
            <v>创尔特热能科技（中山）有限公司</v>
          </cell>
          <cell r="C150" t="str">
            <v>中信保</v>
          </cell>
          <cell r="D150">
            <v>84201.47</v>
          </cell>
          <cell r="E150">
            <v>84201</v>
          </cell>
        </row>
        <row r="151">
          <cell r="B151" t="str">
            <v>中山市新旭进出口有限公司</v>
          </cell>
          <cell r="C151" t="str">
            <v>中信保</v>
          </cell>
          <cell r="D151">
            <v>5362.67</v>
          </cell>
          <cell r="E151">
            <v>5362</v>
          </cell>
        </row>
        <row r="152">
          <cell r="B152" t="str">
            <v>中山市劲鑫电器有限公司</v>
          </cell>
          <cell r="C152" t="str">
            <v>中信保</v>
          </cell>
          <cell r="D152">
            <v>47600</v>
          </cell>
          <cell r="E152">
            <v>47600</v>
          </cell>
        </row>
        <row r="153">
          <cell r="B153" t="str">
            <v>中山市昌迪电子有限公司</v>
          </cell>
          <cell r="C153" t="str">
            <v>中信保</v>
          </cell>
          <cell r="D153">
            <v>71454.75</v>
          </cell>
          <cell r="E153">
            <v>71454</v>
          </cell>
        </row>
        <row r="154">
          <cell r="B154" t="str">
            <v>中山凯富电器有限公司</v>
          </cell>
          <cell r="C154" t="str">
            <v>中信保</v>
          </cell>
          <cell r="D154">
            <v>210000</v>
          </cell>
          <cell r="E154">
            <v>210000</v>
          </cell>
        </row>
        <row r="155">
          <cell r="B155" t="str">
            <v>中山凯中有限公司</v>
          </cell>
          <cell r="C155" t="str">
            <v>中信保</v>
          </cell>
          <cell r="D155">
            <v>164195.91</v>
          </cell>
          <cell r="E155">
            <v>164195</v>
          </cell>
        </row>
        <row r="156">
          <cell r="B156" t="str">
            <v>中山涛美远东日用制品有限公司</v>
          </cell>
          <cell r="C156" t="str">
            <v>中信保</v>
          </cell>
          <cell r="D156">
            <v>300000</v>
          </cell>
          <cell r="E156">
            <v>300000</v>
          </cell>
        </row>
        <row r="157">
          <cell r="B157" t="str">
            <v>广东省中山丝绸进出口集团有限公司</v>
          </cell>
          <cell r="C157" t="str">
            <v>中信保</v>
          </cell>
          <cell r="D157">
            <v>210000</v>
          </cell>
          <cell r="E157">
            <v>210000</v>
          </cell>
        </row>
        <row r="158">
          <cell r="B158" t="str">
            <v>中山市乔森电气有限公司</v>
          </cell>
          <cell r="C158" t="str">
            <v>中信保</v>
          </cell>
          <cell r="D158">
            <v>21000</v>
          </cell>
          <cell r="E158">
            <v>21000</v>
          </cell>
        </row>
        <row r="159">
          <cell r="B159" t="str">
            <v>中山市金广家庭电器制造有限公司</v>
          </cell>
          <cell r="C159" t="str">
            <v>中信保</v>
          </cell>
          <cell r="D159">
            <v>294000</v>
          </cell>
          <cell r="E159">
            <v>294000</v>
          </cell>
        </row>
        <row r="160">
          <cell r="B160" t="str">
            <v>中山市大渡服装有限公司</v>
          </cell>
          <cell r="C160" t="str">
            <v>中信保</v>
          </cell>
          <cell r="D160">
            <v>118580</v>
          </cell>
          <cell r="E160">
            <v>118580</v>
          </cell>
        </row>
        <row r="161">
          <cell r="B161" t="str">
            <v>中山市泰联宠物用品有限公司</v>
          </cell>
          <cell r="C161" t="str">
            <v>中信保</v>
          </cell>
          <cell r="D161">
            <v>246188.13</v>
          </cell>
          <cell r="E161">
            <v>246188</v>
          </cell>
        </row>
        <row r="162">
          <cell r="B162" t="str">
            <v>中山沃蒙斯打印耗材有限公司</v>
          </cell>
          <cell r="C162" t="str">
            <v>中信保</v>
          </cell>
          <cell r="D162">
            <v>147000</v>
          </cell>
          <cell r="E162">
            <v>147000</v>
          </cell>
        </row>
        <row r="163">
          <cell r="B163" t="str">
            <v>广东维诺电器有限公司</v>
          </cell>
          <cell r="C163" t="str">
            <v>中信保</v>
          </cell>
          <cell r="D163">
            <v>9140.49</v>
          </cell>
          <cell r="E163">
            <v>9140</v>
          </cell>
        </row>
        <row r="164">
          <cell r="B164" t="str">
            <v>中山市跃龙厨房电器有限公司</v>
          </cell>
          <cell r="C164" t="str">
            <v>中信保</v>
          </cell>
          <cell r="D164">
            <v>136457.58</v>
          </cell>
          <cell r="E164">
            <v>136457</v>
          </cell>
        </row>
        <row r="165">
          <cell r="B165" t="str">
            <v>广东兴达鸿业电子有限公司</v>
          </cell>
          <cell r="C165" t="str">
            <v>中信保</v>
          </cell>
          <cell r="D165">
            <v>134273.15</v>
          </cell>
          <cell r="E165">
            <v>134273</v>
          </cell>
        </row>
        <row r="166">
          <cell r="B166" t="str">
            <v>中山市安邦电器有限公司</v>
          </cell>
          <cell r="C166" t="str">
            <v>中信保</v>
          </cell>
          <cell r="D166">
            <v>7845.24</v>
          </cell>
          <cell r="E166">
            <v>7845</v>
          </cell>
        </row>
        <row r="167">
          <cell r="B167" t="str">
            <v>中山市诺倍照明电器有限公司</v>
          </cell>
          <cell r="C167" t="str">
            <v>中信保</v>
          </cell>
          <cell r="D167">
            <v>63000</v>
          </cell>
          <cell r="E167">
            <v>63000</v>
          </cell>
        </row>
        <row r="168">
          <cell r="B168" t="str">
            <v>中山市休顿鞋业有限公司</v>
          </cell>
          <cell r="C168" t="str">
            <v>中信保</v>
          </cell>
          <cell r="D168">
            <v>91000</v>
          </cell>
          <cell r="E168">
            <v>91000</v>
          </cell>
        </row>
        <row r="169">
          <cell r="B169" t="str">
            <v>中山古奇诺智能厨房有限公司</v>
          </cell>
          <cell r="C169" t="str">
            <v>中信保</v>
          </cell>
          <cell r="D169">
            <v>105000</v>
          </cell>
          <cell r="E169">
            <v>105000</v>
          </cell>
        </row>
        <row r="170">
          <cell r="B170" t="str">
            <v>中山市日中天工艺制品有限公司</v>
          </cell>
          <cell r="C170" t="str">
            <v>中信保</v>
          </cell>
          <cell r="D170">
            <v>224700</v>
          </cell>
          <cell r="E170">
            <v>224700</v>
          </cell>
        </row>
        <row r="171">
          <cell r="B171" t="str">
            <v>中山市宝万纯纺织有限公司</v>
          </cell>
          <cell r="C171" t="str">
            <v>中信保</v>
          </cell>
          <cell r="D171">
            <v>63000</v>
          </cell>
          <cell r="E171">
            <v>63000</v>
          </cell>
        </row>
        <row r="172">
          <cell r="B172" t="str">
            <v>粤海中粤（中山）马口铁工业有限公司</v>
          </cell>
          <cell r="C172" t="str">
            <v>中信保</v>
          </cell>
          <cell r="D172">
            <v>254676.56</v>
          </cell>
          <cell r="E172">
            <v>254676</v>
          </cell>
        </row>
        <row r="173">
          <cell r="B173" t="str">
            <v>广东和胜工业铝材股份有限公司</v>
          </cell>
          <cell r="C173" t="str">
            <v>中信保</v>
          </cell>
          <cell r="D173">
            <v>259836.34</v>
          </cell>
          <cell r="E173">
            <v>259836</v>
          </cell>
        </row>
        <row r="174">
          <cell r="B174" t="str">
            <v>中山庆琏金属制品有限公司</v>
          </cell>
          <cell r="C174" t="str">
            <v>中信保</v>
          </cell>
          <cell r="D174">
            <v>300000</v>
          </cell>
          <cell r="E174">
            <v>300000</v>
          </cell>
        </row>
        <row r="175">
          <cell r="B175" t="str">
            <v>中山市冠业玻璃制品有限公司</v>
          </cell>
          <cell r="C175" t="str">
            <v>中信保</v>
          </cell>
          <cell r="D175">
            <v>245000</v>
          </cell>
          <cell r="E175">
            <v>245000</v>
          </cell>
        </row>
        <row r="176">
          <cell r="B176" t="str">
            <v>中山欧尼克卫浴有限公司</v>
          </cell>
          <cell r="C176" t="str">
            <v>中信保</v>
          </cell>
          <cell r="D176">
            <v>50420.39</v>
          </cell>
          <cell r="E176">
            <v>50420</v>
          </cell>
        </row>
        <row r="177">
          <cell r="B177" t="str">
            <v>中山市福佑医疗器材有限公司</v>
          </cell>
          <cell r="C177" t="str">
            <v>中信保</v>
          </cell>
          <cell r="D177">
            <v>275919</v>
          </cell>
          <cell r="E177">
            <v>275919</v>
          </cell>
        </row>
        <row r="178">
          <cell r="B178" t="str">
            <v>中山市硕森日用制品有限公司</v>
          </cell>
          <cell r="C178" t="str">
            <v>中信保</v>
          </cell>
          <cell r="D178">
            <v>176400</v>
          </cell>
          <cell r="E178">
            <v>176400</v>
          </cell>
        </row>
        <row r="179">
          <cell r="B179" t="str">
            <v>中山市灿欣电器制品有限公司</v>
          </cell>
          <cell r="C179" t="str">
            <v>中信保</v>
          </cell>
          <cell r="D179">
            <v>78400</v>
          </cell>
          <cell r="E179">
            <v>78400</v>
          </cell>
        </row>
        <row r="180">
          <cell r="B180" t="str">
            <v>中山市耀升电器制造有限公司</v>
          </cell>
          <cell r="C180" t="str">
            <v>中信保</v>
          </cell>
          <cell r="D180">
            <v>197400</v>
          </cell>
          <cell r="E180">
            <v>197400</v>
          </cell>
        </row>
        <row r="181">
          <cell r="B181" t="str">
            <v>中山市益运电子科技有限公司</v>
          </cell>
          <cell r="C181" t="str">
            <v>中信保</v>
          </cell>
          <cell r="D181">
            <v>45150</v>
          </cell>
          <cell r="E181">
            <v>45150</v>
          </cell>
        </row>
        <row r="182">
          <cell r="B182" t="str">
            <v>中山市富丽宝电器有限公司</v>
          </cell>
          <cell r="C182" t="str">
            <v>中信保</v>
          </cell>
          <cell r="D182">
            <v>49000</v>
          </cell>
          <cell r="E182">
            <v>49000</v>
          </cell>
        </row>
        <row r="183">
          <cell r="B183" t="str">
            <v>中山佳宁服饰有限公司</v>
          </cell>
          <cell r="C183" t="str">
            <v>中信保</v>
          </cell>
          <cell r="D183">
            <v>75460</v>
          </cell>
          <cell r="E183">
            <v>75460</v>
          </cell>
        </row>
        <row r="184">
          <cell r="B184" t="str">
            <v>中山莱博顿卫浴有限公司</v>
          </cell>
          <cell r="C184" t="str">
            <v>中信保</v>
          </cell>
          <cell r="D184">
            <v>251211.74</v>
          </cell>
          <cell r="E184">
            <v>251211</v>
          </cell>
        </row>
        <row r="185">
          <cell r="B185" t="str">
            <v>中山市中恒电器有限公司</v>
          </cell>
          <cell r="C185" t="str">
            <v>中信保</v>
          </cell>
          <cell r="D185">
            <v>35000</v>
          </cell>
          <cell r="E185">
            <v>35000</v>
          </cell>
        </row>
        <row r="186">
          <cell r="B186" t="str">
            <v>中山市鑫泰阳电器有限公司</v>
          </cell>
          <cell r="C186" t="str">
            <v>中信保</v>
          </cell>
          <cell r="D186">
            <v>78400</v>
          </cell>
          <cell r="E186">
            <v>78400</v>
          </cell>
        </row>
        <row r="187">
          <cell r="B187" t="str">
            <v>中山市诺一五金制品有限公司</v>
          </cell>
          <cell r="C187" t="str">
            <v>中信保</v>
          </cell>
          <cell r="D187">
            <v>24631.73</v>
          </cell>
          <cell r="E187">
            <v>24631</v>
          </cell>
        </row>
        <row r="188">
          <cell r="B188" t="str">
            <v>南国手袋制品厂（中山）有限公司</v>
          </cell>
          <cell r="C188" t="str">
            <v>中信保</v>
          </cell>
          <cell r="D188">
            <v>168000</v>
          </cell>
          <cell r="E188">
            <v>168000</v>
          </cell>
        </row>
        <row r="189">
          <cell r="B189" t="str">
            <v>中山市锐尔朗电器科技有限公司</v>
          </cell>
          <cell r="C189" t="str">
            <v>中信保</v>
          </cell>
          <cell r="D189">
            <v>198637.61</v>
          </cell>
          <cell r="E189">
            <v>198637</v>
          </cell>
        </row>
        <row r="190">
          <cell r="B190" t="str">
            <v>中山市双冠电器制品有限公司</v>
          </cell>
          <cell r="C190" t="str">
            <v>中信保</v>
          </cell>
          <cell r="D190">
            <v>38780</v>
          </cell>
          <cell r="E190">
            <v>38780</v>
          </cell>
        </row>
        <row r="191">
          <cell r="B191" t="str">
            <v>中山市南头镇百利进出口有限公司</v>
          </cell>
          <cell r="C191" t="str">
            <v>中信保</v>
          </cell>
          <cell r="D191">
            <v>67642.91</v>
          </cell>
          <cell r="E191">
            <v>67642</v>
          </cell>
        </row>
        <row r="192">
          <cell r="B192" t="str">
            <v>中山市华星灯饰照明有限公司</v>
          </cell>
          <cell r="C192" t="str">
            <v>中信保</v>
          </cell>
          <cell r="D192">
            <v>84000</v>
          </cell>
          <cell r="E192">
            <v>84000</v>
          </cell>
        </row>
        <row r="193">
          <cell r="B193" t="str">
            <v>广东日丰国际电工有限公司</v>
          </cell>
          <cell r="C193" t="str">
            <v>中信保</v>
          </cell>
          <cell r="D193">
            <v>210000</v>
          </cell>
          <cell r="E193">
            <v>210000</v>
          </cell>
        </row>
        <row r="194">
          <cell r="B194" t="str">
            <v>广东欧曼科技股份有限公司</v>
          </cell>
          <cell r="C194" t="str">
            <v>中信保</v>
          </cell>
          <cell r="D194">
            <v>200900</v>
          </cell>
          <cell r="E194">
            <v>200900</v>
          </cell>
        </row>
        <row r="195">
          <cell r="B195" t="str">
            <v>广东英得尔实业发展有限公司</v>
          </cell>
          <cell r="C195" t="str">
            <v>太保</v>
          </cell>
          <cell r="D195">
            <v>52695.53</v>
          </cell>
          <cell r="E195">
            <v>52695</v>
          </cell>
        </row>
        <row r="196">
          <cell r="B196" t="str">
            <v>中山市尊宝实业有限公司</v>
          </cell>
          <cell r="C196" t="str">
            <v>太保</v>
          </cell>
          <cell r="D196">
            <v>267693.94</v>
          </cell>
          <cell r="E196">
            <v>267693</v>
          </cell>
        </row>
        <row r="197">
          <cell r="B197" t="str">
            <v>中山市丽达服饰有限公司</v>
          </cell>
          <cell r="C197" t="str">
            <v>太保</v>
          </cell>
          <cell r="D197">
            <v>46012.68</v>
          </cell>
          <cell r="E197">
            <v>46012</v>
          </cell>
        </row>
        <row r="198">
          <cell r="B198" t="str">
            <v>中山市百德创意科技有限公司</v>
          </cell>
          <cell r="C198" t="str">
            <v>太保</v>
          </cell>
          <cell r="D198">
            <v>143950.72</v>
          </cell>
          <cell r="E198">
            <v>143950</v>
          </cell>
        </row>
        <row r="199">
          <cell r="B199" t="str">
            <v>广东兴达鸿业电子有限公司</v>
          </cell>
          <cell r="C199" t="str">
            <v>人保</v>
          </cell>
          <cell r="D199">
            <v>61526.15</v>
          </cell>
          <cell r="E199">
            <v>61526</v>
          </cell>
        </row>
        <row r="200">
          <cell r="B200" t="str">
            <v>广东新域电子科技有限公司</v>
          </cell>
          <cell r="C200" t="str">
            <v>人保</v>
          </cell>
          <cell r="D200">
            <v>14713.86</v>
          </cell>
          <cell r="E200">
            <v>14713</v>
          </cell>
        </row>
        <row r="201">
          <cell r="B201" t="str">
            <v>新盛世机电制品（中山）有限公司</v>
          </cell>
          <cell r="C201" t="str">
            <v>人保</v>
          </cell>
          <cell r="D201">
            <v>300000</v>
          </cell>
          <cell r="E201">
            <v>300000</v>
          </cell>
        </row>
        <row r="202">
          <cell r="B202" t="str">
            <v>中山诚威科技有限公司</v>
          </cell>
          <cell r="C202" t="str">
            <v>人保</v>
          </cell>
          <cell r="D202">
            <v>109805.36</v>
          </cell>
          <cell r="E202" t="str">
            <v>-</v>
          </cell>
        </row>
        <row r="203">
          <cell r="B203" t="str">
            <v>永一胶粘（中山）有限公司</v>
          </cell>
          <cell r="C203" t="str">
            <v>人保</v>
          </cell>
          <cell r="D203">
            <v>49399.7</v>
          </cell>
          <cell r="E203">
            <v>49399</v>
          </cell>
        </row>
        <row r="204">
          <cell r="B204" t="str">
            <v>中山市小榄镇依帅制衣厂</v>
          </cell>
          <cell r="C204" t="str">
            <v>人保</v>
          </cell>
          <cell r="D204">
            <v>24150</v>
          </cell>
          <cell r="E204">
            <v>24150</v>
          </cell>
        </row>
        <row r="205">
          <cell r="B205" t="str">
            <v>中山市康利宝日用制品有限公司</v>
          </cell>
          <cell r="C205" t="str">
            <v>人保</v>
          </cell>
          <cell r="D205">
            <v>194969.58</v>
          </cell>
          <cell r="E205">
            <v>194969</v>
          </cell>
        </row>
        <row r="206">
          <cell r="B206" t="str">
            <v>中山市伊丝顿电器有限公司</v>
          </cell>
          <cell r="C206" t="str">
            <v>人保</v>
          </cell>
          <cell r="D206">
            <v>49595.7</v>
          </cell>
          <cell r="E206">
            <v>49595</v>
          </cell>
        </row>
        <row r="207">
          <cell r="B207" t="str">
            <v>中山市德朗迪家用电器有限公司</v>
          </cell>
          <cell r="C207" t="str">
            <v>人保</v>
          </cell>
          <cell r="D207">
            <v>39519.76</v>
          </cell>
          <cell r="E207">
            <v>39519</v>
          </cell>
        </row>
        <row r="208">
          <cell r="B208" t="str">
            <v>中山市瑞吉浦电气有限公司</v>
          </cell>
          <cell r="C208" t="str">
            <v>人保</v>
          </cell>
          <cell r="D208">
            <v>32237.2</v>
          </cell>
          <cell r="E208">
            <v>32237</v>
          </cell>
        </row>
        <row r="209">
          <cell r="B209" t="str">
            <v>中山市波比儿童用品有限公司</v>
          </cell>
          <cell r="C209" t="str">
            <v>人保</v>
          </cell>
          <cell r="D209">
            <v>36748.04</v>
          </cell>
          <cell r="E209">
            <v>36748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pane xSplit="3" ySplit="5" topLeftCell="D12" activePane="bottomRight" state="frozen"/>
      <selection/>
      <selection pane="topRight"/>
      <selection pane="bottomLeft"/>
      <selection pane="bottomRight" activeCell="A1" sqref="A1"/>
    </sheetView>
  </sheetViews>
  <sheetFormatPr defaultColWidth="8.8" defaultRowHeight="14.25"/>
  <cols>
    <col min="1" max="1" width="4.8" customWidth="1"/>
    <col min="2" max="2" width="12.4" style="1" customWidth="1"/>
    <col min="3" max="3" width="25.1" customWidth="1"/>
    <col min="4" max="4" width="18.3" customWidth="1"/>
    <col min="5" max="5" width="15.2" customWidth="1"/>
    <col min="6" max="6" width="15.6" customWidth="1"/>
    <col min="7" max="7" width="27.3" hidden="1" customWidth="1"/>
    <col min="8" max="8" width="14.7" customWidth="1"/>
    <col min="9" max="9" width="14.4" customWidth="1"/>
    <col min="10" max="12" width="12.9" customWidth="1"/>
  </cols>
  <sheetData>
    <row r="1" ht="21" customHeight="1" spans="1:3">
      <c r="A1" s="2" t="s">
        <v>0</v>
      </c>
      <c r="C1" s="3"/>
    </row>
    <row r="2" ht="2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8.7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pans="2:9">
      <c r="B4"/>
      <c r="I4" t="s">
        <v>3</v>
      </c>
    </row>
    <row r="5" ht="76.8" customHeight="1" spans="1:9">
      <c r="A5" s="5" t="s">
        <v>4</v>
      </c>
      <c r="B5" s="6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ht="25.2" customHeight="1" spans="1:9">
      <c r="A6" s="7">
        <v>1</v>
      </c>
      <c r="B6" s="8" t="s">
        <v>13</v>
      </c>
      <c r="C6" s="9" t="s">
        <v>14</v>
      </c>
      <c r="D6" s="10">
        <v>5365809.5</v>
      </c>
      <c r="E6" s="10">
        <v>413110.99</v>
      </c>
      <c r="F6" s="10">
        <f t="shared" ref="F6:F14" si="0">E6*0.7</f>
        <v>289177.693</v>
      </c>
      <c r="G6" s="10">
        <f>IFERROR(VLOOKUP(C6,'[1]第一批一般企业 拟拨付明细表'!$B$4:$E$209,4,0),0)</f>
        <v>0</v>
      </c>
      <c r="H6" s="10">
        <f t="shared" ref="H6:H15" si="1">ROUND(E6*0.7,2)</f>
        <v>289177.69</v>
      </c>
      <c r="I6" s="9"/>
    </row>
    <row r="7" ht="25.2" customHeight="1" spans="1:9">
      <c r="A7" s="7">
        <v>2</v>
      </c>
      <c r="B7" s="8">
        <v>4420964176</v>
      </c>
      <c r="C7" s="9" t="s">
        <v>15</v>
      </c>
      <c r="D7" s="10">
        <v>3000000</v>
      </c>
      <c r="E7" s="10">
        <v>42477</v>
      </c>
      <c r="F7" s="10">
        <f t="shared" si="0"/>
        <v>29733.9</v>
      </c>
      <c r="G7" s="10">
        <f>IFERROR(VLOOKUP(C7,'[1]第一批一般企业 拟拨付明细表'!$B$4:$E$209,4,0),0)</f>
        <v>0</v>
      </c>
      <c r="H7" s="10">
        <f t="shared" si="1"/>
        <v>29733.9</v>
      </c>
      <c r="I7" s="9"/>
    </row>
    <row r="8" ht="25.2" customHeight="1" spans="1:9">
      <c r="A8" s="7">
        <v>3</v>
      </c>
      <c r="B8" s="8">
        <v>4420945601</v>
      </c>
      <c r="C8" s="9" t="s">
        <v>16</v>
      </c>
      <c r="D8" s="10">
        <v>23000000</v>
      </c>
      <c r="E8" s="10">
        <v>160273.91</v>
      </c>
      <c r="F8" s="10">
        <f t="shared" si="0"/>
        <v>112191.737</v>
      </c>
      <c r="G8" s="10">
        <f>IFERROR(VLOOKUP(C8,'[1]第一批一般企业 拟拨付明细表'!$B$4:$E$209,4,0),0)</f>
        <v>0</v>
      </c>
      <c r="H8" s="10">
        <f t="shared" si="1"/>
        <v>112191.74</v>
      </c>
      <c r="I8" s="9"/>
    </row>
    <row r="9" ht="25.2" customHeight="1" spans="1:9">
      <c r="A9" s="7">
        <v>4</v>
      </c>
      <c r="B9" s="8">
        <v>4420968027</v>
      </c>
      <c r="C9" s="9" t="s">
        <v>17</v>
      </c>
      <c r="D9" s="10">
        <v>2000000</v>
      </c>
      <c r="E9" s="10">
        <v>49556.5</v>
      </c>
      <c r="F9" s="10">
        <f t="shared" si="0"/>
        <v>34689.55</v>
      </c>
      <c r="G9" s="10">
        <f>IFERROR(VLOOKUP(C9,'[1]第一批一般企业 拟拨付明细表'!$B$4:$E$209,4,0),0)</f>
        <v>0</v>
      </c>
      <c r="H9" s="10">
        <f t="shared" si="1"/>
        <v>34689.55</v>
      </c>
      <c r="I9" s="9"/>
    </row>
    <row r="10" ht="25.2" customHeight="1" spans="1:9">
      <c r="A10" s="7">
        <v>5</v>
      </c>
      <c r="B10" s="8" t="s">
        <v>18</v>
      </c>
      <c r="C10" s="9" t="s">
        <v>19</v>
      </c>
      <c r="D10" s="10">
        <v>1000000</v>
      </c>
      <c r="E10" s="10">
        <v>65600</v>
      </c>
      <c r="F10" s="10">
        <f t="shared" si="0"/>
        <v>45920</v>
      </c>
      <c r="G10" s="10">
        <f>IFERROR(VLOOKUP(C10,'[1]第一批一般企业 拟拨付明细表'!$B$4:$E$209,4,0),0)</f>
        <v>0</v>
      </c>
      <c r="H10" s="10">
        <f t="shared" si="1"/>
        <v>45920</v>
      </c>
      <c r="I10" s="9"/>
    </row>
    <row r="11" ht="25.2" customHeight="1" spans="1:9">
      <c r="A11" s="7">
        <v>6</v>
      </c>
      <c r="B11" s="8" t="s">
        <v>20</v>
      </c>
      <c r="C11" s="9" t="s">
        <v>21</v>
      </c>
      <c r="D11" s="10">
        <v>2000000</v>
      </c>
      <c r="E11" s="10">
        <v>34300</v>
      </c>
      <c r="F11" s="10">
        <f t="shared" si="0"/>
        <v>24010</v>
      </c>
      <c r="G11" s="10">
        <f>IFERROR(VLOOKUP(C11,'[1]第一批一般企业 拟拨付明细表'!$B$4:$E$209,4,0),0)</f>
        <v>0</v>
      </c>
      <c r="H11" s="10">
        <f t="shared" si="1"/>
        <v>24010</v>
      </c>
      <c r="I11" s="9"/>
    </row>
    <row r="12" ht="25.2" customHeight="1" spans="1:9">
      <c r="A12" s="7">
        <v>7</v>
      </c>
      <c r="B12" s="8">
        <v>4420962680</v>
      </c>
      <c r="C12" s="9" t="s">
        <v>22</v>
      </c>
      <c r="D12" s="10">
        <v>3000000</v>
      </c>
      <c r="E12" s="10">
        <v>69848</v>
      </c>
      <c r="F12" s="10">
        <f t="shared" si="0"/>
        <v>48893.6</v>
      </c>
      <c r="G12" s="10">
        <f>IFERROR(VLOOKUP(C12,'[1]第一批一般企业 拟拨付明细表'!$B$4:$E$209,4,0),0)</f>
        <v>0</v>
      </c>
      <c r="H12" s="10">
        <f t="shared" si="1"/>
        <v>48893.6</v>
      </c>
      <c r="I12" s="9"/>
    </row>
    <row r="13" ht="25.2" customHeight="1" spans="1:9">
      <c r="A13" s="7">
        <v>8</v>
      </c>
      <c r="B13" s="8" t="s">
        <v>23</v>
      </c>
      <c r="C13" s="9" t="s">
        <v>24</v>
      </c>
      <c r="D13" s="10">
        <v>5000000</v>
      </c>
      <c r="E13" s="10">
        <v>69900</v>
      </c>
      <c r="F13" s="10">
        <f t="shared" si="0"/>
        <v>48930</v>
      </c>
      <c r="G13" s="10">
        <f>IFERROR(VLOOKUP(C13,'[1]第一批一般企业 拟拨付明细表'!$B$4:$E$209,4,0),0)</f>
        <v>0</v>
      </c>
      <c r="H13" s="10">
        <f t="shared" si="1"/>
        <v>48930</v>
      </c>
      <c r="I13" s="9"/>
    </row>
    <row r="14" ht="25.2" customHeight="1" spans="1:9">
      <c r="A14" s="7">
        <v>9</v>
      </c>
      <c r="B14" s="8" t="s">
        <v>25</v>
      </c>
      <c r="C14" s="9" t="s">
        <v>26</v>
      </c>
      <c r="D14" s="10">
        <v>3000000</v>
      </c>
      <c r="E14" s="10">
        <v>131600</v>
      </c>
      <c r="F14" s="10">
        <f t="shared" si="0"/>
        <v>92120</v>
      </c>
      <c r="G14" s="10">
        <f>IFERROR(VLOOKUP(C14,'[1]第一批一般企业 拟拨付明细表'!$B$4:$E$209,4,0),0)</f>
        <v>0</v>
      </c>
      <c r="H14" s="10">
        <f t="shared" si="1"/>
        <v>92120</v>
      </c>
      <c r="I14" s="9"/>
    </row>
    <row r="15" ht="25.2" customHeight="1" spans="1:9">
      <c r="A15" s="7">
        <v>10</v>
      </c>
      <c r="B15" s="8" t="s">
        <v>27</v>
      </c>
      <c r="C15" s="9" t="s">
        <v>28</v>
      </c>
      <c r="D15" s="10">
        <v>866039.89</v>
      </c>
      <c r="E15" s="10">
        <v>21587.39</v>
      </c>
      <c r="F15" s="10">
        <v>15111.17</v>
      </c>
      <c r="G15" s="10">
        <f>IFERROR(VLOOKUP(C15,'[1]第一批一般企业 拟拨付明细表'!$B$4:$E$209,4,0),0)</f>
        <v>14713</v>
      </c>
      <c r="H15" s="10">
        <f t="shared" si="1"/>
        <v>15111.17</v>
      </c>
      <c r="I15" s="9"/>
    </row>
    <row r="16" ht="25.2" customHeight="1" spans="1:9">
      <c r="A16" s="7">
        <v>11</v>
      </c>
      <c r="B16" s="8" t="s">
        <v>29</v>
      </c>
      <c r="C16" s="9" t="s">
        <v>30</v>
      </c>
      <c r="D16" s="10">
        <v>4000000</v>
      </c>
      <c r="E16" s="10">
        <v>23030</v>
      </c>
      <c r="F16" s="10">
        <f>E16*0.7</f>
        <v>16121</v>
      </c>
      <c r="G16" s="10">
        <f>IFERROR(VLOOKUP(C16,'[1]第一批一般企业 拟拨付明细表'!$B$4:$E$209,4,0),0)</f>
        <v>24150</v>
      </c>
      <c r="H16" s="10">
        <v>0</v>
      </c>
      <c r="I16" s="9" t="s">
        <v>31</v>
      </c>
    </row>
    <row r="17" ht="25.2" customHeight="1" spans="1:9">
      <c r="A17" s="11" t="s">
        <v>32</v>
      </c>
      <c r="B17" s="8"/>
      <c r="C17" s="9"/>
      <c r="D17" s="10"/>
      <c r="E17" s="10">
        <f t="shared" ref="E17:H17" si="2">SUM(E6:E16)</f>
        <v>1081283.79</v>
      </c>
      <c r="F17" s="10">
        <f t="shared" si="2"/>
        <v>756898.65</v>
      </c>
      <c r="G17" s="10">
        <f t="shared" si="2"/>
        <v>38863</v>
      </c>
      <c r="H17" s="10">
        <f t="shared" si="2"/>
        <v>740777.65</v>
      </c>
      <c r="I17" s="9"/>
    </row>
  </sheetData>
  <autoFilter ref="A5:L17">
    <extLst/>
  </autoFilter>
  <mergeCells count="3">
    <mergeCell ref="A2:H2"/>
    <mergeCell ref="A3:H3"/>
    <mergeCell ref="A4:H4"/>
  </mergeCells>
  <printOptions horizontalCentered="1"/>
  <pageMargins left="0.708661417322835" right="0.708661417322835" top="0.748031496062992" bottom="0.748031496062992" header="0.31496062992126" footer="0.31496062992126"/>
  <pageSetup paperSize="9" scale="83" orientation="landscape"/>
  <headerFooter>
    <oddFooter>&amp;C&amp;9第&amp;P+4页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人保一般企业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赫然</dc:creator>
  <cp:lastModifiedBy>赫然</cp:lastModifiedBy>
  <dcterms:created xsi:type="dcterms:W3CDTF">2021-05-26T02:59:00Z</dcterms:created>
  <dcterms:modified xsi:type="dcterms:W3CDTF">2021-05-26T03:01:04Z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