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5" sheetId="1" r:id="rId1"/>
  </sheets>
  <definedNames>
    <definedName name="_xlnm.Print_Area" localSheetId="0">附件5!$B$1:$F$26</definedName>
  </definedNames>
  <calcPr calcId="144525"/>
</workbook>
</file>

<file path=xl/sharedStrings.xml><?xml version="1.0" encoding="utf-8"?>
<sst xmlns="http://schemas.openxmlformats.org/spreadsheetml/2006/main" count="37">
  <si>
    <t>附表5：</t>
  </si>
  <si>
    <t>港口镇2021年政府性基金收支预算表</t>
  </si>
  <si>
    <t>单位：万元</t>
  </si>
  <si>
    <t>收入</t>
  </si>
  <si>
    <t>年初预算数</t>
  </si>
  <si>
    <t>支出</t>
  </si>
  <si>
    <t>备注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</si>
  <si>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</si>
  <si>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</si>
  <si>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</si>
  <si>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</si>
  <si>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</si>
  <si>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</si>
  <si>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3、其他收入</t>
  </si>
  <si>
    <t xml:space="preserve">   其中：征地和拆迁补偿支出</t>
  </si>
  <si>
    <t xml:space="preserve">         土地开发支出</t>
  </si>
  <si>
    <t xml:space="preserve">         城市建设支出</t>
  </si>
  <si>
    <t>二、上级补助收入</t>
  </si>
  <si>
    <t xml:space="preserve">         农村基础设施建设支出</t>
  </si>
  <si>
    <t>1、农业土地开发资金收入</t>
  </si>
  <si>
    <t xml:space="preserve">         补助被征地农民支出</t>
  </si>
  <si>
    <t>2、彩票公益金收入</t>
  </si>
  <si>
    <t xml:space="preserve">         其他国有土地使用权出让收入安排的支出</t>
  </si>
  <si>
    <t xml:space="preserve">    污水处理费安排的支出</t>
  </si>
  <si>
    <t>三、地方政府专项债务转贷收入</t>
  </si>
  <si>
    <t xml:space="preserve">    城市公用事业附加及对应专项债务收入安排的支出</t>
  </si>
  <si>
    <t>2、专项债务付息支出</t>
  </si>
  <si>
    <t>3、专项债务发行费用支出</t>
  </si>
  <si>
    <t>4、其他支出</t>
  </si>
  <si>
    <t xml:space="preserve">   其中：彩票公益金支出</t>
  </si>
  <si>
    <t>二、专项债务还本支出</t>
  </si>
  <si>
    <t>三、调出资金</t>
  </si>
  <si>
    <t>收入合计</t>
  </si>
  <si>
    <t>支出合计</t>
  </si>
  <si>
    <t>四、上年结余</t>
  </si>
  <si>
    <t>四、本年结余</t>
  </si>
  <si>
    <t>一至四项合计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</si>
</sst>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_);[Red]\(#,##0\)"/>
    <numFmt numFmtId="179" formatCode="#,##0.00_);[Red]\(#,##0.00\)"/>
  </numFmts>
  <fonts count="8"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黑体"/>
      <charset val="134"/>
    </font>
    <font>
      <sz val="26"/>
      <color indexed="8"/>
      <name val="黑体"/>
      <charset val="134"/>
    </font>
    <font>
      <sz val="12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>
      <alignment vertical="center"/>
      <protection hidden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38">
    <xf numFmtId="0" fontId="0" fillId="0" borderId="0" xfId="0" applyFill="1" applyAlignment="1" applyProtection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 shrinkToFit="1"/>
    </xf>
    <xf numFmtId="177" fontId="5" fillId="0" borderId="0" xfId="0" applyNumberFormat="1" applyFont="1" applyFill="1" applyBorder="1" applyAlignment="1" applyProtection="1">
      <alignment horizontal="right" vertical="center" wrapText="1" shrinkToFit="1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1" fillId="0" borderId="5" xfId="0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right" vertical="center"/>
    </xf>
    <xf numFmtId="176" fontId="1" fillId="0" borderId="6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178" fontId="1" fillId="0" borderId="7" xfId="0" applyNumberFormat="1" applyFont="1" applyFill="1" applyBorder="1" applyAlignment="1" applyProtection="1">
      <alignment horizontal="right" vertical="center" wrapText="1"/>
    </xf>
    <xf numFmtId="178" fontId="6" fillId="0" borderId="2" xfId="0" applyNumberFormat="1" applyFont="1" applyFill="1" applyBorder="1" applyAlignment="1" applyProtection="1">
      <alignment horizontal="right" vertical="center"/>
    </xf>
    <xf numFmtId="179" fontId="1" fillId="0" borderId="2" xfId="0" applyNumberFormat="1" applyFont="1" applyFill="1" applyBorder="1" applyAlignment="1" applyProtection="1">
      <alignment horizontal="right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178" fontId="1" fillId="0" borderId="6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178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center"/>
    </xf>
    <xf numFmtId="178" fontId="1" fillId="0" borderId="2" xfId="0" applyNumberFormat="1" applyFont="1" applyFill="1" applyBorder="1" applyAlignment="1" applyProtection="1">
      <alignment horizontal="right" vertical="center"/>
    </xf>
    <xf numFmtId="178" fontId="1" fillId="0" borderId="9" xfId="0" applyNumberFormat="1" applyFont="1" applyFill="1" applyBorder="1" applyAlignment="1" applyProtection="1">
      <alignment horizontal="right" vertical="center" wrapText="1"/>
    </xf>
    <xf numFmtId="177" fontId="1" fillId="0" borderId="2" xfId="0" applyNumberFormat="1" applyFont="1" applyFill="1" applyBorder="1" applyAlignment="1" applyProtection="1">
      <alignment horizontal="righ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0"/>
    <pageSetUpPr fitToPage="1"/>
  </sheetPr>
  <dimension ref="A1:F28"/>
  <sheetViews>
    <sheetView showZeros="0" tabSelected="1" topLeftCell="B1" workbookViewId="0">
      <selection activeCell="N16" sqref="N16"/>
    </sheetView>
  </sheetViews>
  <sheetFormatPr defaultColWidth="10.2857142857143" defaultRowHeight="12" outlineLevelCol="5"/>
  <cols>
    <col min="1" max="1" width="6.14285714285714" style="2" hidden="1" customWidth="1"/>
    <col min="2" max="2" width="37.8571428571429" style="2" customWidth="1"/>
    <col min="3" max="3" width="20.4285714285714" style="2" customWidth="1"/>
    <col min="4" max="4" width="63.2857142857143" style="2" customWidth="1"/>
    <col min="5" max="5" width="26.7142857142857" style="3" customWidth="1"/>
    <col min="6" max="6" width="22.8571428571429" style="2" customWidth="1"/>
    <col min="7" max="16384" width="10.2857142857143" style="2"/>
  </cols>
  <sheetData>
    <row r="1" ht="15" customHeight="1" spans="2:2">
      <c r="B1" s="4" t="s">
        <v>0</v>
      </c>
    </row>
    <row r="2" ht="59.85" customHeight="1" spans="1:6">
      <c r="A2" s="5"/>
      <c r="B2" s="6" t="s">
        <v>1</v>
      </c>
      <c r="C2" s="6"/>
      <c r="D2" s="6"/>
      <c r="E2" s="7"/>
      <c r="F2" s="6"/>
    </row>
    <row r="3" s="1" customFormat="1" ht="19.15" customHeight="1" spans="1:6">
      <c r="A3" s="8"/>
      <c r="B3" s="9"/>
      <c r="C3" s="10"/>
      <c r="D3" s="11"/>
      <c r="E3" s="12"/>
      <c r="F3" s="13" t="s">
        <v>2</v>
      </c>
    </row>
    <row r="4" s="1" customFormat="1" ht="19.15" customHeight="1" spans="1:6">
      <c r="A4" s="8"/>
      <c r="B4" s="14" t="s">
        <v>3</v>
      </c>
      <c r="C4" s="15" t="s">
        <v>4</v>
      </c>
      <c r="D4" s="16" t="s">
        <v>5</v>
      </c>
      <c r="E4" s="17" t="s">
        <v>4</v>
      </c>
      <c r="F4" s="18" t="s">
        <v>6</v>
      </c>
    </row>
    <row r="5" s="1" customFormat="1" ht="19.15" customHeight="1" spans="1:6">
      <c r="A5" s="19"/>
      <c r="B5" s="14"/>
      <c r="C5" s="20"/>
      <c r="D5" s="16"/>
      <c r="E5" s="21"/>
      <c r="F5" s="18"/>
    </row>
    <row r="6" s="1" customFormat="1" ht="19.15" customHeight="1" spans="1:6">
      <c r="A6" s="22">
        <v>20009</v>
      </c>
      <c r="B6" s="23" t="s">
        <v>7</v>
      </c>
      <c r="C6" s="24">
        <f>SUM(C7:C9)</f>
        <v>36000</v>
      </c>
      <c r="D6" s="23" t="s">
        <v>8</v>
      </c>
      <c r="E6" s="25">
        <f>SUM(E7,E17:E19)</f>
        <v>10900</v>
      </c>
      <c r="F6" s="26"/>
    </row>
    <row r="7" s="1" customFormat="1" ht="19.15" customHeight="1" spans="1:6">
      <c r="A7" s="22">
        <v>20009</v>
      </c>
      <c r="B7" s="27" t="s">
        <v>9</v>
      </c>
      <c r="C7" s="28">
        <v>34000</v>
      </c>
      <c r="D7" s="27" t="s">
        <v>10</v>
      </c>
      <c r="E7" s="25">
        <v>9948</v>
      </c>
      <c r="F7" s="26"/>
    </row>
    <row r="8" s="1" customFormat="1" ht="19.15" customHeight="1" spans="1:6">
      <c r="A8" s="22">
        <v>20009</v>
      </c>
      <c r="B8" s="27" t="s">
        <v>11</v>
      </c>
      <c r="C8" s="28">
        <v>2000</v>
      </c>
      <c r="D8" s="27" t="s">
        <v>12</v>
      </c>
      <c r="E8" s="25">
        <v>8148</v>
      </c>
      <c r="F8" s="26"/>
    </row>
    <row r="9" s="1" customFormat="1" ht="19.15" customHeight="1" spans="1:6">
      <c r="A9" s="22">
        <v>20009</v>
      </c>
      <c r="B9" s="27" t="s">
        <v>13</v>
      </c>
      <c r="C9" s="28"/>
      <c r="D9" s="27" t="s">
        <v>14</v>
      </c>
      <c r="E9" s="25">
        <v>4962</v>
      </c>
      <c r="F9" s="26"/>
    </row>
    <row r="10" s="1" customFormat="1" ht="19.15" customHeight="1" spans="1:6">
      <c r="A10" s="22">
        <v>20009</v>
      </c>
      <c r="B10" s="27"/>
      <c r="C10" s="28"/>
      <c r="D10" s="27" t="s">
        <v>15</v>
      </c>
      <c r="E10" s="25">
        <v>835</v>
      </c>
      <c r="F10" s="26"/>
    </row>
    <row r="11" s="1" customFormat="1" ht="19.15" customHeight="1" spans="1:6">
      <c r="A11" s="22">
        <v>20009</v>
      </c>
      <c r="B11" s="27"/>
      <c r="C11" s="28"/>
      <c r="D11" s="27" t="s">
        <v>16</v>
      </c>
      <c r="E11" s="25">
        <v>0</v>
      </c>
      <c r="F11" s="26"/>
    </row>
    <row r="12" s="1" customFormat="1" ht="19.15" customHeight="1" spans="1:6">
      <c r="A12" s="22">
        <v>20009</v>
      </c>
      <c r="B12" s="27" t="s">
        <v>17</v>
      </c>
      <c r="C12" s="28">
        <v>260</v>
      </c>
      <c r="D12" s="27" t="s">
        <v>18</v>
      </c>
      <c r="E12" s="25">
        <v>97</v>
      </c>
      <c r="F12" s="26"/>
    </row>
    <row r="13" s="1" customFormat="1" ht="19.15" customHeight="1" spans="1:6">
      <c r="A13" s="22">
        <v>20009</v>
      </c>
      <c r="B13" s="27" t="s">
        <v>19</v>
      </c>
      <c r="C13" s="28"/>
      <c r="D13" s="27" t="s">
        <v>20</v>
      </c>
      <c r="E13" s="25">
        <v>2071</v>
      </c>
      <c r="F13" s="26"/>
    </row>
    <row r="14" s="1" customFormat="1" ht="19.15" customHeight="1" spans="1:6">
      <c r="A14" s="22">
        <v>20009</v>
      </c>
      <c r="B14" s="27" t="s">
        <v>21</v>
      </c>
      <c r="C14" s="28">
        <v>260</v>
      </c>
      <c r="D14" s="27" t="s">
        <v>22</v>
      </c>
      <c r="E14" s="25">
        <v>183</v>
      </c>
      <c r="F14" s="26"/>
    </row>
    <row r="15" s="1" customFormat="1" ht="19.15" customHeight="1" spans="1:6">
      <c r="A15" s="22"/>
      <c r="B15" s="27"/>
      <c r="C15" s="28"/>
      <c r="D15" s="27" t="s">
        <v>23</v>
      </c>
      <c r="E15" s="25">
        <v>1800</v>
      </c>
      <c r="F15" s="26"/>
    </row>
    <row r="16" s="1" customFormat="1" ht="19.15" customHeight="1" spans="1:6">
      <c r="A16" s="22">
        <v>20009</v>
      </c>
      <c r="B16" s="27" t="s">
        <v>24</v>
      </c>
      <c r="C16" s="28">
        <v>10700</v>
      </c>
      <c r="D16" s="27" t="s">
        <v>25</v>
      </c>
      <c r="E16" s="25">
        <v>0</v>
      </c>
      <c r="F16" s="26"/>
    </row>
    <row r="17" s="1" customFormat="1" ht="19.15" customHeight="1" spans="1:6">
      <c r="A17" s="22"/>
      <c r="B17" s="27"/>
      <c r="C17" s="28"/>
      <c r="D17" s="27" t="s">
        <v>26</v>
      </c>
      <c r="E17" s="25">
        <v>600</v>
      </c>
      <c r="F17" s="26"/>
    </row>
    <row r="18" s="1" customFormat="1" ht="19.15" customHeight="1" spans="1:6">
      <c r="A18" s="22">
        <v>20009</v>
      </c>
      <c r="B18" s="29"/>
      <c r="C18" s="28"/>
      <c r="D18" s="27" t="s">
        <v>27</v>
      </c>
      <c r="E18" s="25">
        <v>6</v>
      </c>
      <c r="F18" s="26"/>
    </row>
    <row r="19" s="1" customFormat="1" ht="19.15" customHeight="1" spans="1:6">
      <c r="A19" s="22">
        <v>20009</v>
      </c>
      <c r="B19" s="30"/>
      <c r="C19" s="28"/>
      <c r="D19" s="27" t="s">
        <v>28</v>
      </c>
      <c r="E19" s="25">
        <v>346</v>
      </c>
      <c r="F19" s="26"/>
    </row>
    <row r="20" s="1" customFormat="1" ht="19.15" customHeight="1" spans="1:6">
      <c r="A20" s="22">
        <v>20009</v>
      </c>
      <c r="B20" s="30"/>
      <c r="C20" s="28"/>
      <c r="D20" s="27" t="s">
        <v>29</v>
      </c>
      <c r="E20" s="25">
        <v>346</v>
      </c>
      <c r="F20" s="26"/>
    </row>
    <row r="21" s="1" customFormat="1" ht="19.15" customHeight="1" spans="1:6">
      <c r="A21" s="22">
        <v>20009</v>
      </c>
      <c r="B21" s="30"/>
      <c r="C21" s="28"/>
      <c r="D21" s="27" t="s">
        <v>30</v>
      </c>
      <c r="E21" s="25">
        <v>10700</v>
      </c>
      <c r="F21" s="26"/>
    </row>
    <row r="22" s="1" customFormat="1" ht="19.15" customHeight="1" spans="1:6">
      <c r="A22" s="22">
        <v>20009</v>
      </c>
      <c r="B22" s="30"/>
      <c r="C22" s="28"/>
      <c r="D22" s="27" t="s">
        <v>31</v>
      </c>
      <c r="E22" s="25">
        <v>25000</v>
      </c>
      <c r="F22" s="26"/>
    </row>
    <row r="23" s="1" customFormat="1" ht="19.15" customHeight="1" spans="1:6">
      <c r="A23" s="22">
        <v>20009</v>
      </c>
      <c r="B23" s="31" t="s">
        <v>32</v>
      </c>
      <c r="C23" s="28">
        <f>C6+C12+C16</f>
        <v>46960</v>
      </c>
      <c r="D23" s="32" t="s">
        <v>33</v>
      </c>
      <c r="E23" s="25">
        <f>SUM(E6,E21:E22)</f>
        <v>46600</v>
      </c>
      <c r="F23" s="26"/>
    </row>
    <row r="24" s="1" customFormat="1" ht="19.15" customHeight="1" spans="1:6">
      <c r="A24" s="22">
        <v>20009</v>
      </c>
      <c r="B24" s="27"/>
      <c r="C24" s="33"/>
      <c r="D24" s="34"/>
      <c r="E24" s="35"/>
      <c r="F24" s="26"/>
    </row>
    <row r="25" s="1" customFormat="1" ht="19.15" customHeight="1" spans="1:6">
      <c r="A25" s="22">
        <v>20009</v>
      </c>
      <c r="B25" s="27" t="s">
        <v>34</v>
      </c>
      <c r="C25" s="28"/>
      <c r="D25" s="23" t="s">
        <v>35</v>
      </c>
      <c r="E25" s="36">
        <f>C23-E23</f>
        <v>360</v>
      </c>
      <c r="F25" s="37"/>
    </row>
    <row r="26" s="1" customFormat="1" ht="19.15" customHeight="1" spans="1:6">
      <c r="A26" s="22">
        <v>20009</v>
      </c>
      <c r="B26" s="31" t="s">
        <v>36</v>
      </c>
      <c r="C26" s="28">
        <f>C23+C25</f>
        <v>46960</v>
      </c>
      <c r="D26" s="31" t="s">
        <v>36</v>
      </c>
      <c r="E26" s="33">
        <f>E6+E21+E22+E25</f>
        <v>46960</v>
      </c>
      <c r="F26" s="26"/>
    </row>
    <row r="27" s="1" customFormat="1" ht="13.5" spans="5:5">
      <c r="E27" s="12"/>
    </row>
    <row r="28" s="1" customFormat="1" ht="13.5" spans="5:5">
      <c r="E28" s="12"/>
    </row>
  </sheetData>
  <mergeCells count="6">
    <mergeCell ref="B2:F2"/>
    <mergeCell ref="B4:B5"/>
    <mergeCell ref="C4:C5"/>
    <mergeCell ref="D4:D5"/>
    <mergeCell ref="E4:E5"/>
    <mergeCell ref="F4:F5"/>
  </mergeCells>
  <pageMargins left="1.37777777777778" right="0.156944444444444" top="1.25972222222222" bottom="0.984027777777778" header="0.511805555555556" footer="0.511805555555556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港口镇政府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梁国坤</dc:creator>
  <cp:lastModifiedBy>Lenovo User</cp:lastModifiedBy>
  <dcterms:created xsi:type="dcterms:W3CDTF">2021-01-13T10:36:00Z</dcterms:created>
  <cp:lastPrinted>2021-01-19T01:28:00Z</cp:lastPrinted>
  <dcterms:modified xsi:type="dcterms:W3CDTF">2021-02-26T07:31:10Z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  <property fmtid="{D5CDD505-2E9C-101B-9397-08002B2CF9AE}" pid="3" name="KSOReadingLayout">
    <vt:bool>true</vt:bool>
  </property>
</Properties>
</file>